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dmcdole\Desktop\CleanBC\Express\"/>
    </mc:Choice>
  </mc:AlternateContent>
  <xr:revisionPtr revIDLastSave="0" documentId="13_ncr:1_{58C4BAFB-D450-4333-9326-A0A5B588FDC0}" xr6:coauthVersionLast="46" xr6:coauthVersionMax="46" xr10:uidLastSave="{00000000-0000-0000-0000-000000000000}"/>
  <workbookProtection workbookAlgorithmName="SHA-512" workbookHashValue="+WstjqTu5IivHgB76VzH7rIhjpURcnbJyNbkEDP23eYKBHrlNbbx4VB58RhS4uEiTM45ZfE/ByvJjaVM8lrc3Q==" workbookSaltValue="A1Oqiwb7FPtcnbRyXqf7IA==" workbookSpinCount="100000" lockStructure="1"/>
  <bookViews>
    <workbookView xWindow="-120" yWindow="-120" windowWidth="29040" windowHeight="15840" activeTab="2" xr2:uid="{00000000-000D-0000-FFFF-FFFF00000000}"/>
  </bookViews>
  <sheets>
    <sheet name="Instructions" sheetId="6" r:id="rId1"/>
    <sheet name="Application" sheetId="7" r:id="rId2"/>
    <sheet name="Terms and Conditions" sheetId="5" r:id="rId3"/>
    <sheet name="Ref" sheetId="3" state="hidden" r:id="rId4"/>
    <sheet name="Ref 2" sheetId="9" state="hidden" r:id="rId5"/>
    <sheet name="Ref 2 (2)" sheetId="13" state="hidden" r:id="rId6"/>
    <sheet name="Account Holder Waiver Form" sheetId="11" r:id="rId7"/>
  </sheets>
  <definedNames>
    <definedName name="Classroom_and_community_hall">Ref!$V$16:$V$22</definedName>
    <definedName name="High_Rise_MURB">Ref!$Y$16:$Y$22</definedName>
    <definedName name="Low_Rise_MURB">Ref!$Z$16:$Z$22</definedName>
    <definedName name="Medium_Office">Ref!$U$16:$U$22</definedName>
    <definedName name="Multi_Unit_Residential_Building">Ref!#REF!</definedName>
    <definedName name="Restaurant_Food_Service">Ref!$R$16:$R$22</definedName>
    <definedName name="Rooftop_Air_to_Air_Heat_Pump_Mixed_Air_Unit_with_Gas_Backup">" "</definedName>
    <definedName name="School_Gymnasiums">Ref!$S$16:$S$22</definedName>
    <definedName name="Small_Community_Centre">Ref!$W$16:$W$22</definedName>
    <definedName name="Small_Hospital">Ref!$X$16:$X$22</definedName>
    <definedName name="Small_Office">Ref!$O$16:$O$22</definedName>
    <definedName name="Small_Office__1_2_storey__up_to_15_000_ft2._ft_or_1395_m²">" "</definedName>
    <definedName name="Stand_Alone_Retail">Ref!$T$16:$T$22</definedName>
    <definedName name="Strip_Mall_Retail">Ref!$P$16:$P$22</definedName>
    <definedName name="Text10" localSheetId="2">'Terms and Conditions'!#REF!</definedName>
    <definedName name="Text11" localSheetId="2">'Terms and Conditions'!#REF!</definedName>
    <definedName name="Text2" localSheetId="2">'Terms and Conditions'!#REF!</definedName>
    <definedName name="Text5" localSheetId="2">'Terms and Conditions'!#REF!</definedName>
    <definedName name="Text8" localSheetId="2">'Terms and Conditions'!#REF!</definedName>
    <definedName name="Text9" localSheetId="2">'Terms and Conditions'!#REF!</definedName>
    <definedName name="Warehouse">Ref!$Q$16:$Q$22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8" i="7" l="1" a="1"/>
  <c r="B108" i="7" s="1"/>
  <c r="B93" i="7" a="1"/>
  <c r="B93" i="7" s="1"/>
  <c r="B78" i="7" a="1"/>
  <c r="B78" i="7" s="1"/>
  <c r="L120" i="3" a="1"/>
  <c r="L120" i="3" s="1"/>
  <c r="I120" i="3" a="1"/>
  <c r="I120" i="3" s="1"/>
  <c r="F120" i="3" a="1"/>
  <c r="F120" i="3" s="1"/>
  <c r="B120" i="3" a="1"/>
  <c r="B120" i="3" s="1"/>
  <c r="B63" i="7" a="1"/>
  <c r="I64" i="7" s="1"/>
  <c r="F20" i="3"/>
  <c r="G20" i="3" s="1"/>
  <c r="C192" i="5"/>
  <c r="W38" i="3"/>
  <c r="I14" i="3"/>
  <c r="J11" i="3" s="1"/>
  <c r="M14" i="3"/>
  <c r="M41" i="3"/>
  <c r="M26" i="3"/>
  <c r="B63" i="7" l="1"/>
  <c r="I94" i="7"/>
  <c r="I109" i="7"/>
  <c r="I79" i="7"/>
  <c r="F34" i="3" a="1"/>
  <c r="F34" i="3" s="1"/>
  <c r="F30" i="3" a="1"/>
  <c r="F30" i="3" s="1"/>
  <c r="F26" i="3" a="1"/>
  <c r="F26" i="3" s="1"/>
  <c r="F28" i="3" a="1"/>
  <c r="F28" i="3" s="1"/>
  <c r="F31" i="3" a="1"/>
  <c r="F31" i="3" s="1"/>
  <c r="F23" i="3" a="1"/>
  <c r="F23" i="3" s="1"/>
  <c r="F33" i="3" a="1"/>
  <c r="F33" i="3" s="1"/>
  <c r="F29" i="3" a="1"/>
  <c r="F29" i="3" s="1"/>
  <c r="F25" i="3" a="1"/>
  <c r="F25" i="3" s="1"/>
  <c r="F32" i="3" a="1"/>
  <c r="F32" i="3" s="1"/>
  <c r="F24" i="3" a="1"/>
  <c r="F24" i="3" s="1"/>
  <c r="F27" i="3" a="1"/>
  <c r="F27" i="3" s="1"/>
  <c r="I21" i="3"/>
  <c r="I18" i="3"/>
  <c r="I26" i="3"/>
  <c r="I23" i="3"/>
  <c r="I25" i="3"/>
  <c r="I27" i="3"/>
  <c r="I17" i="3"/>
  <c r="I24" i="3"/>
  <c r="I22" i="3"/>
  <c r="I19" i="3"/>
  <c r="I2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<sst xmlns="http://schemas.openxmlformats.org/spreadsheetml/2006/main" count="910" uniqueCount="248">
  <si>
    <t>Instructions</t>
  </si>
  <si>
    <t>Enter 1 if initial version</t>
  </si>
  <si>
    <t>Date:</t>
  </si>
  <si>
    <t>yyyy-mm-dd</t>
  </si>
  <si>
    <t>Customer Details</t>
  </si>
  <si>
    <t>Postal Code:</t>
  </si>
  <si>
    <t>Ext:</t>
  </si>
  <si>
    <t>Cell Phone:</t>
  </si>
  <si>
    <t>Consultant</t>
  </si>
  <si>
    <t>Address:</t>
  </si>
  <si>
    <t>Site Details</t>
  </si>
  <si>
    <t>Facility/site Address:</t>
  </si>
  <si>
    <t xml:space="preserve">Building Name: </t>
  </si>
  <si>
    <t>Postal code:</t>
  </si>
  <si>
    <t>Project Application Questions</t>
  </si>
  <si>
    <t>#</t>
  </si>
  <si>
    <t>Electrification equipment description</t>
  </si>
  <si>
    <t>Please Read and Sign the Terms and Conditions (Terms and Conditions tab)</t>
  </si>
  <si>
    <t>Applicant certification:</t>
  </si>
  <si>
    <t>Building Type</t>
  </si>
  <si>
    <t>Building Heating Source</t>
  </si>
  <si>
    <t>Building Age</t>
  </si>
  <si>
    <t>Results</t>
  </si>
  <si>
    <t>Contractor</t>
  </si>
  <si>
    <t>Tenant</t>
  </si>
  <si>
    <r>
      <rPr>
        <b/>
        <sz val="15"/>
        <color rgb="FF61A744"/>
        <rFont val="Arial"/>
        <family val="2"/>
      </rPr>
      <t>CleanBC</t>
    </r>
    <r>
      <rPr>
        <b/>
        <sz val="15"/>
        <color rgb="FF10A3C8"/>
        <rFont val="Arial"/>
        <family val="2"/>
      </rPr>
      <t xml:space="preserve"> </t>
    </r>
    <r>
      <rPr>
        <b/>
        <sz val="15"/>
        <color rgb="FF005C97"/>
        <rFont val="Arial"/>
        <family val="2"/>
      </rPr>
      <t>Commercial Express</t>
    </r>
  </si>
  <si>
    <t>Who is completing this application form:</t>
  </si>
  <si>
    <t>Customer</t>
  </si>
  <si>
    <t>Property Manager</t>
  </si>
  <si>
    <t>Contractor/Consultant</t>
  </si>
  <si>
    <t>Both</t>
  </si>
  <si>
    <t>Commercial Express Workbook
Version 1.0</t>
  </si>
  <si>
    <t>Consultant/Contractor</t>
  </si>
  <si>
    <t>Provide a brief description of the proposed electrification equipment</t>
  </si>
  <si>
    <t>Role/Title:</t>
  </si>
  <si>
    <t>Legal Name of Applicant:</t>
  </si>
  <si>
    <t>Phone:</t>
  </si>
  <si>
    <t>Primary Contractor / Consultant Details ( if known at time of application)</t>
  </si>
  <si>
    <t>Project Contacts</t>
  </si>
  <si>
    <t>Registered with BC Hydro's Alliance?</t>
  </si>
  <si>
    <t>Familiar with CleanBC's Commercial Express Program Guidelines?</t>
  </si>
  <si>
    <t>CleanBC Commercial Express Program Application</t>
  </si>
  <si>
    <t>Commercial Express Equipment</t>
  </si>
  <si>
    <t>Air-to-Water Heat Pump Water Heater</t>
  </si>
  <si>
    <t>Air-to-Air Rooftop Heat Pump</t>
  </si>
  <si>
    <t xml:space="preserve">Air to Air Mini-split Heat Pump </t>
  </si>
  <si>
    <t>Sewage Heat Recovery Heat Pump</t>
  </si>
  <si>
    <r>
      <rPr>
        <sz val="11"/>
        <color theme="1"/>
        <rFont val="Calibri"/>
        <family val="2"/>
        <scheme val="minor"/>
      </rPr>
      <t>High-efficiency (&gt;75%) Heat Recovery Ventilation System</t>
    </r>
    <r>
      <rPr>
        <sz val="11"/>
        <color rgb="FF000000"/>
        <rFont val="Calibri"/>
        <family val="2"/>
        <scheme val="minor"/>
      </rPr>
      <t xml:space="preserve"> </t>
    </r>
  </si>
  <si>
    <r>
      <rPr>
        <sz val="11"/>
        <color theme="1"/>
        <rFont val="Calibri"/>
        <family val="2"/>
        <scheme val="minor"/>
      </rPr>
      <t>Air Source Variable Refrigerant Flow System</t>
    </r>
    <r>
      <rPr>
        <sz val="11"/>
        <color rgb="FF000000"/>
        <rFont val="Calibri"/>
        <family val="2"/>
        <scheme val="minor"/>
      </rPr>
      <t xml:space="preserve"> </t>
    </r>
  </si>
  <si>
    <r>
      <rPr>
        <sz val="11"/>
        <color theme="1"/>
        <rFont val="Calibri"/>
        <family val="2"/>
        <scheme val="minor"/>
      </rPr>
      <t>Electrical Induction Cooking Equipment</t>
    </r>
    <r>
      <rPr>
        <sz val="11"/>
        <color rgb="FF000000"/>
        <rFont val="Calibri"/>
        <family val="2"/>
        <scheme val="minor"/>
      </rPr>
      <t xml:space="preserve"> </t>
    </r>
  </si>
  <si>
    <t>Provide a brief description of the existing end of life fossil fuel equipment</t>
  </si>
  <si>
    <t>1. BC Hydro Rate</t>
  </si>
  <si>
    <t>2. Building Location</t>
  </si>
  <si>
    <t>3. Building Heating Source</t>
  </si>
  <si>
    <t>5. Electrification Measure (EM) to be Installed</t>
  </si>
  <si>
    <t xml:space="preserve">6. Occupancy Hours </t>
  </si>
  <si>
    <t>7. Building Age</t>
  </si>
  <si>
    <t>8. Total number of existing gas RTU units</t>
  </si>
  <si>
    <t>9. Number of existing gas RTU to be replaced</t>
  </si>
  <si>
    <t>6. Total number of existing gas RTU units</t>
  </si>
  <si>
    <t>7. Number of existing gas RTU to be replaced</t>
  </si>
  <si>
    <t>Electrification Measure (EM) to be Installed</t>
  </si>
  <si>
    <t>8. Total number of existing dining gas RTU units</t>
  </si>
  <si>
    <t>9. Total number of existing kitchen gas RTU units</t>
  </si>
  <si>
    <t>10. Number of existing dining gas RTU to be replaced</t>
  </si>
  <si>
    <t>11. Number of existing kitchen gas RTU to be replaced</t>
  </si>
  <si>
    <t>4. Total Number of Residential Suites</t>
  </si>
  <si>
    <t>7. Total number of existing gas RTU units</t>
  </si>
  <si>
    <t>8. Number of existing gas RTU to be replaced</t>
  </si>
  <si>
    <t>CleanBC Commercial Express Program - Building Type Applicable Questions with Drop-Down Menus</t>
  </si>
  <si>
    <t>All</t>
  </si>
  <si>
    <t>Natural Gas</t>
  </si>
  <si>
    <t>Propane</t>
  </si>
  <si>
    <t>Office</t>
  </si>
  <si>
    <t>Rooftop Air-to-Air Heat Pump Mixed Air Unit with Gas Backup</t>
  </si>
  <si>
    <t>Rooftop Air-to-Air Heat Pump Mixed Air Unit with Electric Backup</t>
  </si>
  <si>
    <t>Air Source VRF Distributed Heat Pumps with High-efficiency (&gt;75%) HRV</t>
  </si>
  <si>
    <t>Strip Mall Retail</t>
  </si>
  <si>
    <t>Air-to-Air Heat Pump (ductless or mini-split) with High-efficiency (&gt;75%) HRV</t>
  </si>
  <si>
    <t>Warehouse</t>
  </si>
  <si>
    <t>Restaurant</t>
  </si>
  <si>
    <t>Rooftop Air-to-Air Heat Pump Make Up Air Unit with Gas Backup</t>
  </si>
  <si>
    <t>Rooftop Air-to-Air Heat Pump Make Up Air Unit with Electric Backup</t>
  </si>
  <si>
    <t>Air-to-Water CO2 Heat Pump Water Heater</t>
  </si>
  <si>
    <t>Electrify Food Preparation Equipment</t>
  </si>
  <si>
    <t>School Gym</t>
  </si>
  <si>
    <t>Rooftop Air-to-Air Heat Pump Mixed Air Unit with Gas Backup and High-efficiency (&gt;75%) HRV</t>
  </si>
  <si>
    <t>Big Retail</t>
  </si>
  <si>
    <t>MURB</t>
  </si>
  <si>
    <t>Occupancy Hours</t>
  </si>
  <si>
    <t>Regular (up to 100 hours weekly)</t>
  </si>
  <si>
    <t>Extended (over 100 hours weekly)</t>
  </si>
  <si>
    <t>Regular (over 70 hours weekly)</t>
  </si>
  <si>
    <t>Reduced (up to 70 hours weekly)</t>
  </si>
  <si>
    <t>Regular (up to 70 hours weekly)</t>
  </si>
  <si>
    <t>Extended (over 70 hours weekly)</t>
  </si>
  <si>
    <t>Built before 1980</t>
  </si>
  <si>
    <t>Built between 1980 and 2008</t>
  </si>
  <si>
    <t>Built after 2008</t>
  </si>
  <si>
    <t xml:space="preserve">CleanBC Commercial Express Program - Building Type Related Project Application Questions </t>
  </si>
  <si>
    <t>Standalone Retail</t>
  </si>
  <si>
    <t>Answers:</t>
  </si>
  <si>
    <t>Strip Mall Retail (Non-food 1 storey commercial retail up to 25,000 ft2 or 2323 m²)</t>
  </si>
  <si>
    <t>4. Building Air-Conditioned Area (m²)</t>
  </si>
  <si>
    <t>6. Dining Air-Conditioned Area (m²)</t>
  </si>
  <si>
    <t>7. Kitchen Air-Conditioned Area (m²)</t>
  </si>
  <si>
    <t>ECMs</t>
  </si>
  <si>
    <t>The CleanBC COMMERCIAL EXPRESS Program is intended to facilitate smaller and replicable fuel switching electrification opportunities across the commercial and institutional building sector in the Province of British Columbia.</t>
  </si>
  <si>
    <t>Email:</t>
  </si>
  <si>
    <t>City:</t>
  </si>
  <si>
    <t>Company Address:</t>
  </si>
  <si>
    <t>Company Legal Name:</t>
  </si>
  <si>
    <t>Primary Contact Name:</t>
  </si>
  <si>
    <t>Revision:</t>
  </si>
  <si>
    <t>If applicable, enter name of BC Hydro sponsored Energy Manager:</t>
  </si>
  <si>
    <t>Energy Manager's Email:</t>
  </si>
  <si>
    <t>If applicable, enter BCH Key Account Manager's name (or other BCH Rep):</t>
  </si>
  <si>
    <t>Building Type 1:</t>
  </si>
  <si>
    <t>Questions based on Building Type 1</t>
  </si>
  <si>
    <t>Building Type 2:</t>
  </si>
  <si>
    <t>Questions based on Building Type 2</t>
  </si>
  <si>
    <t>Building Type 1</t>
  </si>
  <si>
    <t>Building Type 2</t>
  </si>
  <si>
    <t>BC Hydro Rate</t>
  </si>
  <si>
    <t>Company Legal Name (To be used on Agreement and for Payments):</t>
  </si>
  <si>
    <t>5. Electrification Measure</t>
  </si>
  <si>
    <t>6. Occupancy Hours</t>
  </si>
  <si>
    <t>=IF(I59=Ref!O35,Ref!O36:O38,IF(I59=Ref!P35,Ref!P36:P38,""))</t>
  </si>
  <si>
    <t>=IF(I74=Ref!O35,Ref!O36:O38,IF(I74=Ref!P35,Ref!P36:P38,""))</t>
  </si>
  <si>
    <t>Have they consulted with the CleanBC Small Buildings Energy Coach in the preparation of this application?</t>
  </si>
  <si>
    <t>Industrial LGS</t>
  </si>
  <si>
    <t>Industrial MGS</t>
  </si>
  <si>
    <t>Industrial SGS</t>
  </si>
  <si>
    <t>Commercial LGS</t>
  </si>
  <si>
    <t>Commercial MGS</t>
  </si>
  <si>
    <t>Commercial SGS</t>
  </si>
  <si>
    <t>Shore Power</t>
  </si>
  <si>
    <t>RIB Average - Flat</t>
  </si>
  <si>
    <t>RIB -Tier 1</t>
  </si>
  <si>
    <t>RIB -Tier 2</t>
  </si>
  <si>
    <t>TSR - Blend</t>
  </si>
  <si>
    <t>TSR -Tier 1</t>
  </si>
  <si>
    <t>TSR -Tier 2</t>
  </si>
  <si>
    <t>Questions for Contractor / Consultant</t>
  </si>
  <si>
    <t>Name:</t>
  </si>
  <si>
    <t>I have read  and agree to the Terms and Conditions as listed above:</t>
  </si>
  <si>
    <t>Signatory for the Terms and Conditions above is:</t>
  </si>
  <si>
    <t>Small Commercial Rate-Natural Gas</t>
  </si>
  <si>
    <t>Large Commercial Rate– Natural Gas</t>
  </si>
  <si>
    <t>Diesel</t>
  </si>
  <si>
    <t xml:space="preserve">Residential Rate- Natural Gas </t>
  </si>
  <si>
    <t>=IF(I75=Ref!O56,Ref!O57:O59,IF(I75=Ref!P56,Ref!P57:P59,IF(I75=Ref!Q56,Ref!Q57:Q58,IF(I75=Ref!R56,Ref!R57:R63,IF(I75=Ref!S56,Ref!S57:S58,IF(I75=Ref!T56,Ref!T57:T59,IF(I75=Ref!U56,Ref!U57:U58,"")))))))</t>
  </si>
  <si>
    <t>=IF(I60=Ref!O27,Ref!O28:O29,IF(I60=Ref!P27,Ref!P28:P29,IF(I60=Ref!Q27,Ref!Q28:Q29,"")))</t>
  </si>
  <si>
    <t>=IF(I75=Ref!O27,Ref!O28:O29,IF(I75=Ref!P34,Ref!P28:P29,IF(I75=Ref!Q27,Ref!Q28:Q29,"")))</t>
  </si>
  <si>
    <t>Building Type 3:</t>
  </si>
  <si>
    <t>Small Office</t>
  </si>
  <si>
    <t>Restaurant-Food Service</t>
  </si>
  <si>
    <t>Multi-Unit Residential Building</t>
  </si>
  <si>
    <t>School Gymnasiums</t>
  </si>
  <si>
    <t>Stand Alone Retail</t>
  </si>
  <si>
    <t>Questions based on Building Type 3</t>
  </si>
  <si>
    <t>Building Type 4:</t>
  </si>
  <si>
    <t>Questions based on Building Type 4</t>
  </si>
  <si>
    <t xml:space="preserve">Building Type 4: </t>
  </si>
  <si>
    <t>=IF(I90=Ref!O56,Ref!O57:O59,IF(I90=Ref!P56,Ref!P57:P59,IF(I90=Ref!Q56,Ref!Q57:Q58,IF(I90=Ref!R56,Ref!R57:R63,IF(I90=Ref!S56,Ref!S57:S58,IF(I90=Ref!T56,Ref!T57:T59,IF(I90=Ref!U56,Ref!U57:U58,"")))))))</t>
  </si>
  <si>
    <t>=IF(I105=Ref!O56,Ref!O57:O59,IF(I105=Ref!P56,Ref!P57:P59,IF(I105=Ref!Q56,Ref!Q57:Q58,IF(I105=Ref!R56,Ref!R57:R63,IF(I105=Ref!S56,Ref!S57:S58,IF(I105=Ref!T56,Ref!T57:T59,IF(I105=Ref!U56,Ref!U57:U58,"")))))))</t>
  </si>
  <si>
    <t>Who is completing the Application form</t>
  </si>
  <si>
    <t>Who is signing the Terms and Agreements</t>
  </si>
  <si>
    <t>Job Title:</t>
  </si>
  <si>
    <t xml:space="preserve"> </t>
  </si>
  <si>
    <r>
      <rPr>
        <b/>
        <sz val="14"/>
        <color theme="1"/>
        <rFont val="Calibri"/>
        <family val="2"/>
        <scheme val="minor"/>
      </rPr>
      <t xml:space="preserve">
CleanBC Commercial Express PROGRAM
ACCOUNT HOLDER WAIVER FORM</t>
    </r>
    <r>
      <rPr>
        <b/>
        <sz val="12"/>
        <color theme="1"/>
        <rFont val="Calibri"/>
        <family val="2"/>
        <scheme val="minor"/>
      </rPr>
      <t xml:space="preserve">
</t>
    </r>
  </si>
  <si>
    <r>
      <t xml:space="preserve">Name of Applicant (to whom the CleanBC Commercial Express Incentive will be issued to): </t>
    </r>
    <r>
      <rPr>
        <u/>
        <sz val="9"/>
        <color theme="1"/>
        <rFont val="Calibri"/>
        <family val="2"/>
        <scheme val="minor"/>
      </rPr>
      <t xml:space="preserve"> </t>
    </r>
  </si>
  <si>
    <t>The Applicant wishes to apply to the CleanBC Commercial Express Incentive Program to install eligible equipment at the following business/property:</t>
  </si>
  <si>
    <t>(Street/City/Postal Code)</t>
  </si>
  <si>
    <t>Business Address:</t>
  </si>
  <si>
    <t>give consent to the Applicant  to use the</t>
  </si>
  <si>
    <t>I/We,</t>
  </si>
  <si>
    <t>BC Hydro Account No.</t>
  </si>
  <si>
    <t>solely for this purpose.</t>
  </si>
  <si>
    <t xml:space="preserve">Applicant Name </t>
  </si>
  <si>
    <t>Date</t>
  </si>
  <si>
    <t>`</t>
  </si>
  <si>
    <r>
      <rPr>
        <b/>
        <u/>
        <sz val="10"/>
        <color theme="1"/>
        <rFont val="Calibri"/>
        <family val="2"/>
        <scheme val="minor"/>
      </rPr>
      <t xml:space="preserve">Responsibility of Applicant </t>
    </r>
    <r>
      <rPr>
        <sz val="10"/>
        <color theme="1"/>
        <rFont val="Calibri"/>
        <family val="2"/>
        <scheme val="minor"/>
      </rPr>
      <t xml:space="preserve">
A. The Applicant agrees to pay for all CleanBC Commercial Express equipment and labour costs related to installation and application 
B.  The incentive will be payable to the Applicant 
C. The Applicant is subject to the terms and conditions of the CleanBC Commercial Express Program
</t>
    </r>
  </si>
  <si>
    <t>Expected date of completed installation:</t>
  </si>
  <si>
    <t>Expected date of purchasing equipment:</t>
  </si>
  <si>
    <t>Responsibility of Account Holder</t>
  </si>
  <si>
    <t>Account Holder Name</t>
  </si>
  <si>
    <t>(Account Holder Account Number)</t>
  </si>
  <si>
    <t>Account Holder Name:</t>
  </si>
  <si>
    <r>
      <t xml:space="preserve">Account Holder Email: </t>
    </r>
    <r>
      <rPr>
        <u/>
        <sz val="9"/>
        <color theme="1"/>
        <rFont val="Calibri"/>
        <family val="2"/>
        <scheme val="minor"/>
      </rPr>
      <t xml:space="preserve"> </t>
    </r>
  </si>
  <si>
    <r>
      <t xml:space="preserve">Account Holder Phone Number: </t>
    </r>
    <r>
      <rPr>
        <u/>
        <sz val="9"/>
        <color theme="1"/>
        <rFont val="Calibri"/>
        <family val="2"/>
        <scheme val="minor"/>
      </rPr>
      <t xml:space="preserve"> </t>
    </r>
  </si>
  <si>
    <r>
      <rPr>
        <sz val="10"/>
        <color theme="1"/>
        <rFont val="Calibri"/>
        <family val="2"/>
        <scheme val="minor"/>
      </rPr>
      <t xml:space="preserve">This form is required to allow an incentive payment from BC Hydro, on behalf of the Province of British Columbia, to be made to a tenant that is not recognized as the legal owner of a BC Hydro meter.  Additionally, a property manager can use this form if they are applying on behalf of the strata and the meter is in the strata's name and payment is going to the property manager. In both cases,  the tenant and/or the property manager is referred to as the “Applicant”. This form allows the Applicant  to use the account holder’s meter as a means to apply for rebates.  By having both the applicant and account holder sign this form, the account holder gives consent to the applicant to use their BC Hydro account number and passes all terms and conditions of the CleanBC Commercial Express Incentive Program to the tenant. 
</t>
    </r>
    <r>
      <rPr>
        <b/>
        <sz val="10"/>
        <color theme="1"/>
        <rFont val="Calibri"/>
        <family val="2"/>
        <scheme val="minor"/>
      </rPr>
      <t xml:space="preserve">1)     </t>
    </r>
    <r>
      <rPr>
        <b/>
        <u/>
        <sz val="10"/>
        <color theme="1"/>
        <rFont val="Calibri"/>
        <family val="2"/>
        <scheme val="minor"/>
      </rPr>
      <t>Instructions</t>
    </r>
    <r>
      <rPr>
        <sz val="10"/>
        <color theme="1"/>
        <rFont val="Calibri"/>
        <family val="2"/>
        <scheme val="minor"/>
      </rPr>
      <t xml:space="preserve">
         1.     Please review and complete this waiver form.
</t>
    </r>
    <r>
      <rPr>
        <b/>
        <u/>
        <sz val="10"/>
        <color theme="1"/>
        <rFont val="Calibri"/>
        <family val="2"/>
        <scheme val="minor"/>
      </rPr>
      <t>Applicant Information</t>
    </r>
    <r>
      <rPr>
        <sz val="10"/>
        <color theme="1"/>
        <rFont val="Calibri"/>
        <family val="2"/>
        <scheme val="minor"/>
      </rPr>
      <t xml:space="preserve">
</t>
    </r>
    <r>
      <rPr>
        <sz val="11"/>
        <color theme="1"/>
        <rFont val="Calibri"/>
        <family val="2"/>
        <scheme val="minor"/>
      </rPr>
      <t xml:space="preserve">
</t>
    </r>
  </si>
  <si>
    <t>(Account Holder - Legal Company Name)</t>
  </si>
  <si>
    <t>Medium Office</t>
  </si>
  <si>
    <t>High efficiency HRV, 87% efficient, decoupled from zone heating/ cooling units AND decentralized air source VRF system.</t>
  </si>
  <si>
    <t>Classroom and community hall</t>
  </si>
  <si>
    <t>Rooftop Air-to-Air Heat Pump Mixed Air Unit with Gas Backup with High-efficiency (&gt;75%) HRV</t>
  </si>
  <si>
    <t>Small Community Centre</t>
  </si>
  <si>
    <t>Distributed air-to-air mini-split heat pumps for heating and cooling</t>
  </si>
  <si>
    <t>Small Hospital</t>
  </si>
  <si>
    <t>High Rise MURB</t>
  </si>
  <si>
    <t>In-suite air-to-air heat pump that provides heating, cooling, and ventilation with 86% heat recovery effectiveness.</t>
  </si>
  <si>
    <t>Low Rise MURB</t>
  </si>
  <si>
    <r>
      <t>MURB</t>
    </r>
    <r>
      <rPr>
        <b/>
        <sz val="11"/>
        <color rgb="FFFF0000"/>
        <rFont val="Calibri"/>
        <family val="2"/>
        <scheme val="minor"/>
      </rPr>
      <t xml:space="preserve"> Common area</t>
    </r>
  </si>
  <si>
    <r>
      <rPr>
        <b/>
        <sz val="11"/>
        <color rgb="FFFF0000"/>
        <rFont val="Calibri"/>
        <family val="2"/>
        <scheme val="minor"/>
      </rPr>
      <t xml:space="preserve">Small </t>
    </r>
    <r>
      <rPr>
        <b/>
        <sz val="11"/>
        <color theme="1"/>
        <rFont val="Calibri"/>
        <family val="2"/>
        <scheme val="minor"/>
      </rPr>
      <t>Office</t>
    </r>
  </si>
  <si>
    <t>Rooftop Air-to-Air Heat Pump 100% Outdoor Air Unit with Gas Backup</t>
  </si>
  <si>
    <t>Rooftop Air-to-Air Heat Pump 100% Outdoor Air Unit with Electric Backup</t>
  </si>
  <si>
    <t>Rooftop Air-to-Air Heat Pump 100% Outdoor Air Unit with Gas Backup AND Centralized Air to Water Heat Pump</t>
  </si>
  <si>
    <t>Rooftop Air-to-Air Heat Pump 100% Outdoor Air Unit with Electric Backup AND Centralized Air to Water Heat Pump</t>
  </si>
  <si>
    <t>=IF(I60=Ref!O15,Ref!O16:O20,IF(I60=Ref!P15,Ref!P16:P20,IF(I60=Ref!Q15,Ref!Q16:Q19,IF(I60=Ref!R15,Ref!R16:R22,IF(I60=Ref!S15,Ref!S16:S18,IF(I60=Ref!T15,Ref!T16:T17,IF(I60=Ref!U15,Ref!U16:U20,IF(I60=Ref!v15,Ref!v16:v22,IF(I60=Ref!w15,Ref!w16:w18,IF(I60=Ref!x15,Ref!x16:x18,IF(I60=Ref!y15,Ref!y16:y20,IF(I60=Ref!z15,Ref!z16:z19,IF(I60=Ref!aa15,Ref!aa16:aa19,"")))))))))))))</t>
  </si>
  <si>
    <t xml:space="preserve">  </t>
  </si>
  <si>
    <t>3. Current Building Heating Source</t>
  </si>
  <si>
    <t>Classroom</t>
  </si>
  <si>
    <t>Mid-size Office</t>
  </si>
  <si>
    <t>Community centre</t>
  </si>
  <si>
    <t>High rise MURB</t>
  </si>
  <si>
    <t>Low rise MURB</t>
  </si>
  <si>
    <t>Small office</t>
  </si>
  <si>
    <t>Strip mall retail</t>
  </si>
  <si>
    <t>Big box retail</t>
  </si>
  <si>
    <t>Mid-size office</t>
  </si>
  <si>
    <t>School gym</t>
  </si>
  <si>
    <t xml:space="preserve">Air-to-Air Heat Pump (ductless or mini-split) with High-efficiency </t>
  </si>
  <si>
    <t xml:space="preserve">Air Source VRF Distributed Heat Pumps with High-efficiency </t>
  </si>
  <si>
    <t xml:space="preserve">Rooftop Air-to-Air Heat Pump Mixed Air Unit with Gas Backup and High-efficiency </t>
  </si>
  <si>
    <t xml:space="preserve">Rooftop Air-to-Air Heat Pump Mixed Air Unit with Gas Backup with High-efficiency </t>
  </si>
  <si>
    <t>High efficiency HRV, decoupled from zone heating/ cooling units AND decentralized air source VRF system.</t>
  </si>
  <si>
    <t>6. Occupancy Hours (up to 100 hrs weekly or over)</t>
  </si>
  <si>
    <t>6. Occupancy Hours (up to 70 hrs weekly or over)</t>
  </si>
  <si>
    <t>7. Building Age (Built pre 1980,1980-2008 or post 2008)</t>
  </si>
  <si>
    <t xml:space="preserve">In-suite air-to-air heat pump that provides heating, cooling, and ventilation </t>
  </si>
  <si>
    <t xml:space="preserve">Northern Bonus </t>
  </si>
  <si>
    <t>Note: Eligible buildings must have a commercial utility account with BC Hydro and be located north of (and including) the District of 100 Mile House (latitude 51.628°N).</t>
  </si>
  <si>
    <t>Applicant Name:</t>
  </si>
  <si>
    <t>Applicant Email:</t>
  </si>
  <si>
    <t>Applicant Phone Number:</t>
  </si>
  <si>
    <t>4. Building Conditioned Floor Area (m²)</t>
  </si>
  <si>
    <t>8. Total number of existing gas-fired heating system</t>
  </si>
  <si>
    <t>9. Number of existing gas-fired heating system to be replaced</t>
  </si>
  <si>
    <t>10. Number of existing dining gas-fired heating system to be replaced</t>
  </si>
  <si>
    <t>11. Number of existing kitchen gas-fired heating system to be replaced</t>
  </si>
  <si>
    <t>7. Total number of existing gas-fired heating system</t>
  </si>
  <si>
    <t>8. Number of existing gas-fired heating system to be replaced</t>
  </si>
  <si>
    <t>6. Total number of existing gas-fired heating system</t>
  </si>
  <si>
    <t>7. Number of existing gas-fired heating system to be replaced</t>
  </si>
  <si>
    <t>Hospital services</t>
  </si>
  <si>
    <t>Community Centre</t>
  </si>
  <si>
    <t>Hospital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</si>
</sst>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lt;=9999999]###\-####;\(###\)\ ###\-####"/>
    <numFmt numFmtId="168" formatCode="yyyy/mm/dd;@"/>
  </numFmts>
  <fonts count="8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0"/>
      <color theme="1"/>
      <name val="Arial"/>
      <family val="2"/>
    </font>
    <font>
      <b/>
      <sz val="10"/>
      <color theme="1"/>
      <name val="Arial"/>
      <family val="2"/>
    </font>
    <font>
      <sz val="9"/>
      <color rgb="FF231F20"/>
      <name val="Calibri"/>
      <family val="2"/>
    </font>
    <font>
      <u/>
      <sz val="11"/>
      <color theme="10"/>
      <name val="Calibri"/>
      <family val="2"/>
      <scheme val="minor"/>
    </font>
    <font>
      <b/>
      <sz val="12"/>
      <color rgb="FFFFFFFF"/>
      <name val="Calibri"/>
      <family val="2"/>
    </font>
    <font>
      <b/>
      <sz val="11"/>
      <color rgb="FF231F20"/>
      <name val="Calibri"/>
      <family val="2"/>
    </font>
    <font>
      <sz val="11"/>
      <color theme="1"/>
      <name val="+mj-lt"/>
    </font>
    <font>
      <sz val="11"/>
      <color rgb="FF000000"/>
      <name val="Calibri"/>
      <family val="2"/>
      <scheme val="minor"/>
    </font>
    <font>
      <u/>
      <sz val="10"/>
      <color theme="10"/>
      <name val="Arial"/>
      <family val="2"/>
    </font>
    <font>
      <sz val="11"/>
      <color theme="1"/>
      <name val="Arial"/>
      <family val="2"/>
    </font>
    <font>
      <b/>
      <sz val="10"/>
      <name val="Arial"/>
      <family val="2"/>
    </font>
    <font>
      <sz val="10"/>
      <name val="Arial"/>
      <family val="2"/>
    </font>
    <font>
      <b/>
      <sz val="13"/>
      <color theme="3"/>
      <name val="Arial"/>
      <family val="2"/>
    </font>
    <font>
      <b/>
      <sz val="15"/>
      <color theme="3"/>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Times New Roman"/>
      <family val="1"/>
    </font>
    <font>
      <u/>
      <sz val="10"/>
      <color theme="10"/>
      <name val="Times New Roman"/>
      <family val="1"/>
    </font>
    <font>
      <sz val="10"/>
      <color theme="0" tint="-0.14999847407452621"/>
      <name val="Arial"/>
      <family val="2"/>
    </font>
    <font>
      <b/>
      <u/>
      <sz val="11"/>
      <color theme="1"/>
      <name val="Calibri"/>
      <family val="2"/>
      <scheme val="minor"/>
    </font>
    <font>
      <i/>
      <sz val="10"/>
      <color theme="1"/>
      <name val="Arial"/>
      <family val="2"/>
    </font>
    <font>
      <sz val="16"/>
      <color theme="1"/>
      <name val="Arial"/>
      <family val="2"/>
    </font>
    <font>
      <i/>
      <sz val="10"/>
      <color theme="0" tint="-0.499984740745262"/>
      <name val="Arial"/>
      <family val="2"/>
    </font>
    <font>
      <i/>
      <sz val="10"/>
      <color theme="0" tint="-0.249977111117893"/>
      <name val="Arial"/>
      <family val="2"/>
    </font>
    <font>
      <b/>
      <sz val="15"/>
      <color rgb="FF10A3C8"/>
      <name val="Arial"/>
      <family val="2"/>
    </font>
    <font>
      <b/>
      <sz val="15"/>
      <color rgb="FF61A744"/>
      <name val="Arial"/>
      <family val="2"/>
    </font>
    <font>
      <sz val="14"/>
      <color rgb="FF61A744"/>
      <name val="Arial Black"/>
      <family val="2"/>
    </font>
    <font>
      <b/>
      <sz val="15"/>
      <color rgb="FF005C97"/>
      <name val="Arial"/>
      <family val="2"/>
    </font>
    <font>
      <sz val="14"/>
      <color rgb="FF005C97"/>
      <name val="Arial"/>
      <family val="2"/>
    </font>
    <font>
      <b/>
      <i/>
      <sz val="10"/>
      <color theme="0"/>
      <name val="Arial"/>
      <family val="2"/>
    </font>
    <font>
      <sz val="8"/>
      <color rgb="FF58595B"/>
      <name val="Calibri"/>
      <family val="2"/>
      <scheme val="minor"/>
    </font>
    <font>
      <sz val="11"/>
      <color rgb="FF58595B"/>
      <name val="Calibri"/>
      <family val="2"/>
      <scheme val="minor"/>
    </font>
    <font>
      <b/>
      <sz val="14"/>
      <color rgb="FF008FB4"/>
      <name val="Arial"/>
      <family val="2"/>
    </font>
    <font>
      <sz val="3"/>
      <color rgb="FF58595B"/>
      <name val="Calibri"/>
      <family val="2"/>
      <scheme val="minor"/>
    </font>
    <font>
      <sz val="10"/>
      <color rgb="FF000000"/>
      <name val="Symbol"/>
      <family val="1"/>
      <charset val="2"/>
    </font>
    <font>
      <b/>
      <sz val="22"/>
      <color theme="1"/>
      <name val="Calibri"/>
      <family val="2"/>
      <scheme val="minor"/>
    </font>
    <font>
      <sz val="11"/>
      <name val="Calibri"/>
      <family val="2"/>
      <scheme val="minor"/>
    </font>
    <font>
      <sz val="12"/>
      <color rgb="FF61A744"/>
      <name val="Arial Black"/>
      <family val="2"/>
    </font>
    <font>
      <b/>
      <sz val="12"/>
      <color rgb="FF61A744"/>
      <name val="Arial Black"/>
      <family val="2"/>
    </font>
    <font>
      <b/>
      <sz val="9"/>
      <color rgb="FF231F20"/>
      <name val="Calibri"/>
      <family val="2"/>
    </font>
    <font>
      <sz val="10"/>
      <color rgb="FF61A744"/>
      <name val="Arial"/>
      <family val="2"/>
    </font>
    <font>
      <b/>
      <sz val="10"/>
      <color rgb="FF61A744"/>
      <name val="Arial"/>
      <family val="2"/>
    </font>
    <font>
      <b/>
      <sz val="14"/>
      <name val="Calibri"/>
      <family val="2"/>
    </font>
    <font>
      <b/>
      <sz val="12"/>
      <name val="Calibri"/>
      <family val="2"/>
    </font>
    <font>
      <b/>
      <sz val="11"/>
      <name val="Calibri"/>
      <family val="2"/>
    </font>
    <font>
      <b/>
      <sz val="11"/>
      <name val="Calibri"/>
      <family val="2"/>
      <scheme val="minor"/>
    </font>
    <font>
      <sz val="8"/>
      <color rgb="FF000000"/>
      <name val="Verdana"/>
      <family val="2"/>
    </font>
    <font>
      <sz val="10"/>
      <color rgb="FF000000"/>
      <name val="Arial"/>
      <family val="2"/>
    </font>
    <font>
      <b/>
      <sz val="11"/>
      <color rgb="FF000000"/>
      <name val="Calibri"/>
      <family val="2"/>
      <scheme val="minor"/>
    </font>
    <font>
      <sz val="11"/>
      <color rgb="FF231F20"/>
      <name val="Calibri"/>
      <family val="2"/>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u/>
      <sz val="10"/>
      <color theme="1"/>
      <name val="Calibri"/>
      <family val="2"/>
      <scheme val="minor"/>
    </font>
    <font>
      <sz val="9"/>
      <color theme="1"/>
      <name val="Calibri"/>
      <family val="2"/>
      <scheme val="minor"/>
    </font>
    <font>
      <u/>
      <sz val="9"/>
      <color theme="1"/>
      <name val="Calibri"/>
      <family val="2"/>
      <scheme val="minor"/>
    </font>
    <font>
      <sz val="9"/>
      <color theme="1"/>
      <name val="Calibri"/>
      <family val="2"/>
    </font>
    <font>
      <i/>
      <sz val="10"/>
      <color theme="1"/>
      <name val="Calibri"/>
      <family val="2"/>
      <scheme val="minor"/>
    </font>
    <font>
      <i/>
      <sz val="9"/>
      <color theme="1"/>
      <name val="Calibri"/>
      <family val="2"/>
      <scheme val="minor"/>
    </font>
    <font>
      <b/>
      <u/>
      <sz val="10"/>
      <color theme="1"/>
      <name val="Calibri"/>
      <family val="2"/>
    </font>
    <font>
      <b/>
      <sz val="11"/>
      <color rgb="FFFF0000"/>
      <name val="Calibri"/>
      <family val="2"/>
    </font>
    <font>
      <b/>
      <sz val="11"/>
      <color rgb="FFFF0000"/>
      <name val="Calibri"/>
      <family val="2"/>
      <scheme val="minor"/>
    </font>
  </fonts>
  <fills count="35">
    <fill>
      <patternFill patternType="none"/>
    </fill>
    <fill>
      <patternFill patternType="gray125"/>
    </fill>
    <fill>
      <patternFill patternType="solid">
        <fgColor theme="0" tint="-4.9989318521683403E-2"/>
        <bgColor indexed="64"/>
      </patternFill>
    </fill>
    <fill>
      <patternFill patternType="solid">
        <fgColor theme="1" tint="0.249977111117893"/>
        <bgColor indexed="64"/>
      </patternFill>
    </fill>
    <fill>
      <patternFill patternType="solid">
        <fgColor theme="0"/>
        <bgColor indexed="64"/>
      </patternFill>
    </fill>
    <fill>
      <patternFill patternType="solid">
        <fgColor rgb="FFFFFFCC"/>
      </patternFill>
    </fill>
    <fill>
      <patternFill patternType="solid">
        <fgColor theme="5"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7"/>
        <bgColor indexed="64"/>
      </patternFill>
    </fill>
    <fill>
      <patternFill patternType="solid">
        <fgColor rgb="FF0092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FFF0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4.9989318521683403E-2"/>
      </left>
      <right style="thin">
        <color theme="0" tint="-4.9989318521683403E-2"/>
      </right>
      <top/>
      <bottom style="thin">
        <color theme="0" tint="-4.9989318521683403E-2"/>
      </bottom>
      <diagonal/>
    </border>
    <border>
      <left/>
      <right/>
      <top style="medium">
        <color rgb="FF61A744"/>
      </top>
      <bottom/>
      <diagonal/>
    </border>
    <border>
      <left/>
      <right/>
      <top/>
      <bottom style="medium">
        <color rgb="FF61A744"/>
      </bottom>
      <diagonal/>
    </border>
    <border>
      <left style="thin">
        <color rgb="FF61A744"/>
      </left>
      <right/>
      <top style="thin">
        <color rgb="FF61A744"/>
      </top>
      <bottom/>
      <diagonal/>
    </border>
    <border>
      <left/>
      <right/>
      <top style="thin">
        <color rgb="FF61A744"/>
      </top>
      <bottom/>
      <diagonal/>
    </border>
    <border>
      <left/>
      <right style="thin">
        <color rgb="FF61A744"/>
      </right>
      <top style="thin">
        <color rgb="FF61A744"/>
      </top>
      <bottom/>
      <diagonal/>
    </border>
    <border>
      <left style="thin">
        <color rgb="FF61A744"/>
      </left>
      <right/>
      <top/>
      <bottom/>
      <diagonal/>
    </border>
    <border>
      <left/>
      <right style="thin">
        <color rgb="FF61A744"/>
      </right>
      <top/>
      <bottom/>
      <diagonal/>
    </border>
    <border>
      <left style="thin">
        <color rgb="FF61A744"/>
      </left>
      <right/>
      <top/>
      <bottom style="thin">
        <color rgb="FF61A744"/>
      </bottom>
      <diagonal/>
    </border>
    <border>
      <left/>
      <right/>
      <top/>
      <bottom style="thin">
        <color rgb="FF61A744"/>
      </bottom>
      <diagonal/>
    </border>
    <border>
      <left/>
      <right style="thin">
        <color rgb="FF61A744"/>
      </right>
      <top/>
      <bottom style="thin">
        <color rgb="FF61A744"/>
      </bottom>
      <diagonal/>
    </border>
    <border>
      <left/>
      <right/>
      <top style="thin">
        <color rgb="FF009242"/>
      </top>
      <bottom/>
      <diagonal/>
    </border>
    <border>
      <left/>
      <right/>
      <top/>
      <bottom style="thin">
        <color rgb="FF009242"/>
      </bottom>
      <diagonal/>
    </border>
    <border>
      <left style="thin">
        <color rgb="FF009242"/>
      </left>
      <right/>
      <top/>
      <bottom/>
      <diagonal/>
    </border>
    <border>
      <left style="thin">
        <color rgb="FF009242"/>
      </left>
      <right/>
      <top style="thin">
        <color rgb="FF009242"/>
      </top>
      <bottom style="thin">
        <color rgb="FF009242"/>
      </bottom>
      <diagonal/>
    </border>
    <border>
      <left style="thin">
        <color rgb="FF61A744"/>
      </left>
      <right style="thin">
        <color rgb="FF61A744"/>
      </right>
      <top style="thin">
        <color rgb="FF61A744"/>
      </top>
      <bottom/>
      <diagonal/>
    </border>
    <border>
      <left style="thin">
        <color rgb="FF009242"/>
      </left>
      <right/>
      <top/>
      <bottom style="thin">
        <color rgb="FF009242"/>
      </bottom>
      <diagonal/>
    </border>
    <border>
      <left/>
      <right/>
      <top style="thin">
        <color rgb="FF009242"/>
      </top>
      <bottom style="thin">
        <color rgb="FF009242"/>
      </bottom>
      <diagonal/>
    </border>
    <border>
      <left/>
      <right style="thin">
        <color rgb="FF009242"/>
      </right>
      <top style="thin">
        <color rgb="FF009242"/>
      </top>
      <bottom style="thin">
        <color rgb="FF009242"/>
      </bottom>
      <diagonal/>
    </border>
    <border>
      <left style="thin">
        <color rgb="FF009242"/>
      </left>
      <right/>
      <top style="thin">
        <color rgb="FF009242"/>
      </top>
      <bottom/>
      <diagonal/>
    </border>
    <border>
      <left/>
      <right style="thin">
        <color rgb="FF009242"/>
      </right>
      <top style="thin">
        <color rgb="FF009242"/>
      </top>
      <bottom/>
      <diagonal/>
    </border>
    <border>
      <left/>
      <right style="thin">
        <color rgb="FF009242"/>
      </right>
      <top/>
      <bottom style="thin">
        <color rgb="FF009242"/>
      </bottom>
      <diagonal/>
    </border>
    <border>
      <left/>
      <right style="thin">
        <color rgb="FF009242"/>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9242"/>
      </left>
      <right style="thin">
        <color rgb="FF009242"/>
      </right>
      <top/>
      <bottom style="thin">
        <color rgb="FF00924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9242"/>
      </left>
      <right style="thin">
        <color rgb="FF009242"/>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9242"/>
      </left>
      <right style="thin">
        <color rgb="FF009242"/>
      </right>
      <top style="thin">
        <color rgb="FF009242"/>
      </top>
      <bottom style="thin">
        <color rgb="FF009242"/>
      </bottom>
      <diagonal/>
    </border>
    <border>
      <left style="thin">
        <color rgb="FF009242"/>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72">
    <xf numFmtId="0" fontId="0" fillId="0" borderId="0"/>
    <xf numFmtId="0" fontId="8" fillId="0" borderId="0" applyNumberFormat="0" applyFill="0" applyBorder="0" applyAlignment="0" applyProtection="0"/>
    <xf numFmtId="0" fontId="1" fillId="0" borderId="0"/>
    <xf numFmtId="0" fontId="5" fillId="0" borderId="0"/>
    <xf numFmtId="0" fontId="17" fillId="0" borderId="12" applyNumberFormat="0" applyFill="0" applyAlignment="0" applyProtection="0"/>
    <xf numFmtId="0" fontId="18" fillId="0" borderId="11" applyNumberFormat="0" applyFill="0" applyAlignment="0" applyProtection="0"/>
    <xf numFmtId="0" fontId="13" fillId="0" borderId="0" applyNumberFormat="0" applyFill="0" applyBorder="0" applyAlignment="0" applyProtection="0"/>
    <xf numFmtId="44" fontId="5" fillId="0" borderId="0" applyFont="0" applyFill="0" applyBorder="0" applyAlignment="0" applyProtection="0"/>
    <xf numFmtId="43" fontId="1" fillId="0" borderId="0" applyFont="0" applyFill="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20" fillId="17"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4" borderId="0" applyNumberFormat="0" applyBorder="0" applyAlignment="0" applyProtection="0"/>
    <xf numFmtId="0" fontId="21" fillId="8" borderId="0" applyNumberFormat="0" applyBorder="0" applyAlignment="0" applyProtection="0"/>
    <xf numFmtId="0" fontId="22" fillId="25" borderId="14" applyNumberFormat="0" applyAlignment="0" applyProtection="0"/>
    <xf numFmtId="0" fontId="23" fillId="26" borderId="15" applyNumberFormat="0" applyAlignment="0" applyProtection="0"/>
    <xf numFmtId="44" fontId="16" fillId="0" borderId="0" applyFont="0" applyFill="0" applyBorder="0" applyAlignment="0" applyProtection="0"/>
    <xf numFmtId="0" fontId="24" fillId="0" borderId="0" applyNumberFormat="0" applyFill="0" applyBorder="0" applyAlignment="0" applyProtection="0"/>
    <xf numFmtId="0" fontId="25" fillId="9" borderId="0" applyNumberFormat="0" applyBorder="0" applyAlignment="0" applyProtection="0"/>
    <xf numFmtId="0" fontId="26" fillId="0" borderId="16"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9" fillId="12" borderId="14" applyNumberFormat="0" applyAlignment="0" applyProtection="0"/>
    <xf numFmtId="0" fontId="30" fillId="0" borderId="19" applyNumberFormat="0" applyFill="0" applyAlignment="0" applyProtection="0"/>
    <xf numFmtId="0" fontId="31" fillId="27" borderId="0" applyNumberFormat="0" applyBorder="0" applyAlignment="0" applyProtection="0"/>
    <xf numFmtId="0" fontId="16" fillId="0" borderId="0"/>
    <xf numFmtId="0" fontId="16" fillId="0" borderId="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32" fillId="25" borderId="21" applyNumberFormat="0" applyAlignment="0" applyProtection="0"/>
    <xf numFmtId="0" fontId="33" fillId="0" borderId="0" applyNumberFormat="0" applyFill="0" applyBorder="0" applyAlignment="0" applyProtection="0"/>
    <xf numFmtId="0" fontId="34" fillId="0" borderId="22" applyNumberFormat="0" applyFill="0" applyAlignment="0" applyProtection="0"/>
    <xf numFmtId="0" fontId="35" fillId="0" borderId="0" applyNumberFormat="0" applyFill="0" applyBorder="0" applyAlignment="0" applyProtection="0"/>
    <xf numFmtId="0" fontId="1" fillId="0" borderId="0"/>
    <xf numFmtId="0" fontId="1" fillId="0" borderId="0"/>
    <xf numFmtId="0" fontId="5" fillId="0" borderId="0"/>
    <xf numFmtId="43" fontId="5" fillId="0" borderId="0" applyFont="0" applyFill="0" applyBorder="0" applyAlignment="0" applyProtection="0"/>
    <xf numFmtId="0" fontId="5" fillId="6" borderId="0" applyNumberFormat="0" applyBorder="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44" fontId="5" fillId="0" borderId="0" applyFont="0" applyFill="0" applyBorder="0" applyAlignment="0" applyProtection="0"/>
    <xf numFmtId="0" fontId="18" fillId="0" borderId="11" applyNumberFormat="0" applyFill="0" applyAlignment="0" applyProtection="0"/>
    <xf numFmtId="0" fontId="17" fillId="0" borderId="12" applyNumberFormat="0" applyFill="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9" fontId="5" fillId="0" borderId="0" applyFont="0" applyFill="0" applyBorder="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1" fillId="0" borderId="0"/>
    <xf numFmtId="43" fontId="1" fillId="0" borderId="0" applyFont="0" applyFill="0" applyBorder="0" applyAlignment="0" applyProtection="0"/>
    <xf numFmtId="0" fontId="32" fillId="25" borderId="21" applyNumberFormat="0" applyAlignment="0" applyProtection="0"/>
    <xf numFmtId="0" fontId="34" fillId="0" borderId="22" applyNumberFormat="0" applyFill="0" applyAlignment="0" applyProtection="0"/>
    <xf numFmtId="0" fontId="1" fillId="0" borderId="0"/>
    <xf numFmtId="0" fontId="1" fillId="0" borderId="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1" fillId="0" borderId="0"/>
    <xf numFmtId="43" fontId="1" fillId="0" borderId="0" applyFont="0" applyFill="0" applyBorder="0" applyAlignment="0" applyProtection="0"/>
    <xf numFmtId="0" fontId="22" fillId="25" borderId="14" applyNumberFormat="0" applyAlignment="0" applyProtection="0"/>
    <xf numFmtId="0" fontId="29" fillId="12" borderId="14" applyNumberForma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32" fillId="25" borderId="21" applyNumberFormat="0" applyAlignment="0" applyProtection="0"/>
    <xf numFmtId="0" fontId="34" fillId="0" borderId="22" applyNumberFormat="0" applyFill="0" applyAlignment="0" applyProtection="0"/>
    <xf numFmtId="0" fontId="1" fillId="0" borderId="0"/>
    <xf numFmtId="0" fontId="1" fillId="0" borderId="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2" fillId="25"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29" fillId="12" borderId="14" applyNumberForma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16" fillId="28" borderId="20" applyNumberFormat="0" applyFon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1" fillId="0" borderId="0"/>
    <xf numFmtId="43" fontId="1" fillId="0" borderId="0" applyFont="0" applyFill="0" applyBorder="0" applyAlignment="0" applyProtection="0"/>
    <xf numFmtId="0" fontId="32" fillId="25" borderId="21" applyNumberFormat="0" applyAlignment="0" applyProtection="0"/>
    <xf numFmtId="0" fontId="34" fillId="0" borderId="22" applyNumberFormat="0" applyFill="0" applyAlignment="0" applyProtection="0"/>
    <xf numFmtId="0" fontId="1" fillId="0" borderId="0"/>
    <xf numFmtId="0" fontId="1" fillId="0" borderId="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6" fillId="0" borderId="0"/>
    <xf numFmtId="9" fontId="36" fillId="0" borderId="0" applyFont="0" applyFill="0" applyBorder="0" applyAlignment="0" applyProtection="0"/>
    <xf numFmtId="43" fontId="36" fillId="0" borderId="0" applyFont="0" applyFill="0" applyBorder="0" applyAlignment="0" applyProtection="0"/>
    <xf numFmtId="4" fontId="16" fillId="29" borderId="23" applyNumberFormat="0" applyFont="0" applyBorder="0" applyAlignment="0">
      <alignment horizontal="center"/>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 fontId="16" fillId="30" borderId="23" applyNumberFormat="0" applyFont="0" applyBorder="0" applyAlignment="0">
      <alignment horizontal="center"/>
      <protection locked="0"/>
    </xf>
    <xf numFmtId="0" fontId="37" fillId="0" borderId="0" applyNumberFormat="0" applyFill="0" applyBorder="0" applyAlignment="0" applyProtection="0"/>
    <xf numFmtId="4" fontId="16" fillId="0" borderId="9" applyNumberFormat="0" applyFont="0" applyBorder="0" applyAlignment="0">
      <alignment horizontal="center"/>
      <protection hidden="1"/>
    </xf>
    <xf numFmtId="0" fontId="1" fillId="0" borderId="0"/>
    <xf numFmtId="0" fontId="36"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5" fillId="0" borderId="0"/>
    <xf numFmtId="0" fontId="1" fillId="5" borderId="13"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0" fontId="1" fillId="0" borderId="0"/>
    <xf numFmtId="43" fontId="1" fillId="0" borderId="0" applyFont="0" applyFill="0" applyBorder="0" applyAlignment="0" applyProtection="0"/>
    <xf numFmtId="43" fontId="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2" fillId="25" borderId="21" applyNumberFormat="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34" fillId="0" borderId="22" applyNumberFormat="0" applyFill="0" applyAlignment="0" applyProtection="0"/>
    <xf numFmtId="0" fontId="1" fillId="0" borderId="0"/>
    <xf numFmtId="9" fontId="1" fillId="0" borderId="0" applyFont="0" applyFill="0" applyBorder="0" applyAlignment="0" applyProtection="0"/>
    <xf numFmtId="0" fontId="22" fillId="25" borderId="24" applyNumberFormat="0" applyAlignment="0" applyProtection="0"/>
    <xf numFmtId="0" fontId="29" fillId="12" borderId="24" applyNumberForma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32" fillId="25" borderId="26" applyNumberFormat="0" applyAlignment="0" applyProtection="0"/>
    <xf numFmtId="0" fontId="34" fillId="0" borderId="27" applyNumberFormat="0" applyFill="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2" fillId="25" borderId="26" applyNumberFormat="0" applyAlignment="0" applyProtection="0"/>
    <xf numFmtId="0" fontId="34" fillId="0" borderId="27" applyNumberFormat="0" applyFill="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22" fillId="25" borderId="24" applyNumberFormat="0" applyAlignment="0" applyProtection="0"/>
    <xf numFmtId="0" fontId="29" fillId="12" borderId="24" applyNumberForma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32" fillId="25" borderId="26" applyNumberFormat="0" applyAlignment="0" applyProtection="0"/>
    <xf numFmtId="0" fontId="34" fillId="0" borderId="27" applyNumberFormat="0" applyFill="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2" fillId="25"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29" fillId="12" borderId="24" applyNumberForma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16" fillId="28" borderId="25" applyNumberFormat="0" applyFon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2" fillId="25" borderId="26" applyNumberFormat="0" applyAlignment="0" applyProtection="0"/>
    <xf numFmtId="0" fontId="34" fillId="0" borderId="27" applyNumberFormat="0" applyFill="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2" fillId="25" borderId="26" applyNumberFormat="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34" fillId="0" borderId="27" applyNumberFormat="0" applyFill="0" applyAlignment="0" applyProtection="0"/>
    <xf numFmtId="0" fontId="29" fillId="12" borderId="51"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29" fillId="12" borderId="51" applyNumberFormat="0" applyAlignment="0" applyProtection="0"/>
    <xf numFmtId="0" fontId="29" fillId="12" borderId="51" applyNumberFormat="0" applyAlignment="0" applyProtection="0"/>
    <xf numFmtId="0" fontId="22" fillId="25" borderId="51" applyNumberFormat="0" applyAlignment="0" applyProtection="0"/>
    <xf numFmtId="0" fontId="16" fillId="28" borderId="52" applyNumberFormat="0" applyFont="0" applyAlignment="0" applyProtection="0"/>
    <xf numFmtId="0" fontId="29" fillId="12" borderId="51" applyNumberFormat="0" applyAlignment="0" applyProtection="0"/>
    <xf numFmtId="0" fontId="22" fillId="25" borderId="51" applyNumberFormat="0" applyAlignment="0" applyProtection="0"/>
    <xf numFmtId="0" fontId="22" fillId="25" borderId="51" applyNumberFormat="0" applyAlignment="0" applyProtection="0"/>
    <xf numFmtId="0" fontId="34" fillId="0" borderId="54" applyNumberFormat="0" applyFill="0" applyAlignment="0" applyProtection="0"/>
    <xf numFmtId="0" fontId="16" fillId="28" borderId="52" applyNumberFormat="0" applyFont="0" applyAlignment="0" applyProtection="0"/>
    <xf numFmtId="0" fontId="29" fillId="12" borderId="51" applyNumberFormat="0" applyAlignment="0" applyProtection="0"/>
    <xf numFmtId="0" fontId="22" fillId="25" borderId="51" applyNumberFormat="0" applyAlignment="0" applyProtection="0"/>
    <xf numFmtId="0" fontId="22" fillId="25" borderId="51"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29" fillId="12" borderId="51" applyNumberFormat="0" applyAlignment="0" applyProtection="0"/>
    <xf numFmtId="0" fontId="29" fillId="12" borderId="51" applyNumberFormat="0" applyAlignment="0" applyProtection="0"/>
    <xf numFmtId="0" fontId="22" fillId="25" borderId="51" applyNumberFormat="0" applyAlignment="0" applyProtection="0"/>
    <xf numFmtId="0" fontId="22" fillId="25" borderId="51" applyNumberFormat="0" applyAlignment="0" applyProtection="0"/>
    <xf numFmtId="0" fontId="16" fillId="28" borderId="52" applyNumberFormat="0" applyFont="0" applyAlignment="0" applyProtection="0"/>
    <xf numFmtId="0" fontId="29" fillId="12" borderId="51" applyNumberFormat="0" applyAlignment="0" applyProtection="0"/>
    <xf numFmtId="0" fontId="22" fillId="25" borderId="51" applyNumberFormat="0" applyAlignment="0" applyProtection="0"/>
    <xf numFmtId="0" fontId="32" fillId="25" borderId="53"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2" fillId="25" borderId="53" applyNumberFormat="0" applyAlignment="0" applyProtection="0"/>
    <xf numFmtId="0" fontId="34" fillId="0" borderId="54" applyNumberFormat="0" applyFill="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22" fillId="25" borderId="51" applyNumberFormat="0" applyAlignment="0" applyProtection="0"/>
    <xf numFmtId="0" fontId="29" fillId="12" borderId="51"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32" fillId="25" borderId="53" applyNumberFormat="0" applyAlignment="0" applyProtection="0"/>
    <xf numFmtId="0" fontId="34" fillId="0" borderId="54" applyNumberFormat="0" applyFill="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2" fillId="25" borderId="53" applyNumberFormat="0" applyAlignment="0" applyProtection="0"/>
    <xf numFmtId="0" fontId="34" fillId="0" borderId="54" applyNumberFormat="0" applyFill="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22" fillId="25" borderId="51" applyNumberFormat="0" applyAlignment="0" applyProtection="0"/>
    <xf numFmtId="0" fontId="29" fillId="12" borderId="51"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32" fillId="25" borderId="53" applyNumberFormat="0" applyAlignment="0" applyProtection="0"/>
    <xf numFmtId="0" fontId="34" fillId="0" borderId="54" applyNumberFormat="0" applyFill="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2" fillId="25" borderId="53" applyNumberFormat="0" applyAlignment="0" applyProtection="0"/>
    <xf numFmtId="0" fontId="34" fillId="0" borderId="54" applyNumberFormat="0" applyFill="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22" fillId="25" borderId="51" applyNumberFormat="0" applyAlignment="0" applyProtection="0"/>
    <xf numFmtId="0" fontId="29" fillId="12" borderId="51"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32" fillId="25" borderId="53" applyNumberFormat="0" applyAlignment="0" applyProtection="0"/>
    <xf numFmtId="0" fontId="34" fillId="0" borderId="54" applyNumberFormat="0" applyFill="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2" fillId="25"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29" fillId="12" borderId="51" applyNumberForma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16" fillId="28" borderId="52" applyNumberFormat="0" applyFon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2" fillId="25" borderId="53" applyNumberFormat="0" applyAlignment="0" applyProtection="0"/>
    <xf numFmtId="0" fontId="34" fillId="0" borderId="54" applyNumberFormat="0" applyFill="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2" fillId="25" borderId="53" applyNumberFormat="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xf numFmtId="0" fontId="34" fillId="0" borderId="54" applyNumberFormat="0" applyFill="0" applyAlignment="0" applyProtection="0"/>
  </cellStyleXfs>
  <cellXfs count="502">
    <xf numFmtId="0" fontId="0" fillId="0" borderId="0" xfId="0"/>
    <xf numFmtId="0" fontId="3" fillId="0" borderId="0" xfId="0" applyFont="1"/>
    <xf numFmtId="0" fontId="0" fillId="0" borderId="0" xfId="0" applyBorder="1" applyAlignment="1">
      <alignment horizontal="center"/>
    </xf>
    <xf numFmtId="0" fontId="0" fillId="0" borderId="0" xfId="0"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left"/>
    </xf>
    <xf numFmtId="0" fontId="0" fillId="0" borderId="0" xfId="0"/>
    <xf numFmtId="0" fontId="0" fillId="0" borderId="0" xfId="0" applyFont="1"/>
    <xf numFmtId="0" fontId="14" fillId="0" borderId="0" xfId="0" applyFont="1" applyAlignment="1">
      <alignment vertical="center"/>
    </xf>
    <xf numFmtId="0" fontId="0" fillId="0" borderId="0" xfId="0" applyFont="1" applyAlignment="1">
      <alignment vertical="center"/>
    </xf>
    <xf numFmtId="0" fontId="12" fillId="0" borderId="0" xfId="0" applyFont="1" applyBorder="1" applyAlignment="1">
      <alignment horizontal="justify" vertical="center"/>
    </xf>
    <xf numFmtId="0" fontId="5" fillId="0" borderId="0" xfId="2" applyFont="1" applyFill="1" applyBorder="1" applyAlignment="1" applyProtection="1">
      <alignment horizontal="center" vertical="center"/>
      <protection hidden="1"/>
    </xf>
    <xf numFmtId="0" fontId="5" fillId="0" borderId="0" xfId="3" applyFont="1"/>
    <xf numFmtId="0" fontId="5" fillId="0" borderId="0" xfId="2" applyFont="1" applyBorder="1" applyAlignment="1" applyProtection="1">
      <alignment horizontal="right" vertical="center"/>
      <protection hidden="1"/>
    </xf>
    <xf numFmtId="0" fontId="15" fillId="0" borderId="0" xfId="2" applyFont="1" applyFill="1" applyBorder="1" applyAlignment="1" applyProtection="1">
      <alignment horizontal="center" vertical="center"/>
      <protection hidden="1"/>
    </xf>
    <xf numFmtId="0" fontId="15" fillId="0" borderId="0" xfId="2" applyFont="1" applyFill="1" applyBorder="1" applyAlignment="1" applyProtection="1">
      <alignment vertical="center"/>
      <protection hidden="1"/>
    </xf>
    <xf numFmtId="0" fontId="15" fillId="0" borderId="0" xfId="2" applyFont="1" applyFill="1" applyBorder="1" applyAlignment="1" applyProtection="1">
      <alignment horizontal="right" vertical="center"/>
      <protection hidden="1"/>
    </xf>
    <xf numFmtId="0" fontId="6" fillId="0" borderId="0" xfId="2" applyFont="1" applyBorder="1" applyAlignment="1" applyProtection="1">
      <alignment vertical="center" wrapText="1"/>
      <protection hidden="1"/>
    </xf>
    <xf numFmtId="0" fontId="5" fillId="0" borderId="0" xfId="2" applyFont="1" applyFill="1" applyBorder="1" applyAlignment="1" applyProtection="1">
      <alignment horizontal="left" vertical="center"/>
      <protection hidden="1"/>
    </xf>
    <xf numFmtId="0" fontId="6" fillId="0" borderId="0" xfId="2" applyFont="1" applyBorder="1" applyAlignment="1" applyProtection="1">
      <alignment horizontal="right" vertical="center"/>
      <protection hidden="1"/>
    </xf>
    <xf numFmtId="0" fontId="6" fillId="0" borderId="0" xfId="2" applyFont="1" applyFill="1" applyBorder="1" applyAlignment="1" applyProtection="1">
      <alignment horizontal="center" vertical="center"/>
      <protection hidden="1"/>
    </xf>
    <xf numFmtId="0" fontId="43" fillId="0" borderId="0" xfId="2" applyFont="1" applyBorder="1" applyAlignment="1" applyProtection="1">
      <alignment vertical="center"/>
      <protection hidden="1"/>
    </xf>
    <xf numFmtId="0" fontId="6" fillId="0" borderId="0" xfId="2" applyFont="1" applyFill="1" applyBorder="1" applyAlignment="1" applyProtection="1">
      <alignment vertical="center"/>
      <protection hidden="1"/>
    </xf>
    <xf numFmtId="0" fontId="6" fillId="0" borderId="0" xfId="3" applyFont="1" applyBorder="1" applyAlignment="1">
      <alignment horizontal="right"/>
    </xf>
    <xf numFmtId="0" fontId="0" fillId="0" borderId="0" xfId="0"/>
    <xf numFmtId="0" fontId="0" fillId="0" borderId="0" xfId="0" applyAlignment="1">
      <alignment horizontal="left"/>
    </xf>
    <xf numFmtId="0" fontId="2" fillId="0" borderId="0" xfId="0" applyFont="1" applyAlignment="1">
      <alignment vertical="center"/>
    </xf>
    <xf numFmtId="0" fontId="0" fillId="0" borderId="0" xfId="0"/>
    <xf numFmtId="0" fontId="0" fillId="0" borderId="0" xfId="0" applyBorder="1"/>
    <xf numFmtId="0" fontId="0" fillId="0" borderId="0" xfId="0" quotePrefix="1"/>
    <xf numFmtId="0" fontId="5" fillId="0" borderId="0" xfId="0" applyFont="1"/>
    <xf numFmtId="0" fontId="5" fillId="0" borderId="0" xfId="3"/>
    <xf numFmtId="0" fontId="5" fillId="0" borderId="0" xfId="2" applyFont="1" applyFill="1" applyBorder="1" applyAlignment="1" applyProtection="1">
      <alignment vertical="center"/>
      <protection hidden="1"/>
    </xf>
    <xf numFmtId="0" fontId="6" fillId="0" borderId="0" xfId="2" applyFont="1" applyBorder="1" applyAlignment="1" applyProtection="1">
      <alignment vertical="center"/>
      <protection hidden="1"/>
    </xf>
    <xf numFmtId="0" fontId="6" fillId="0" borderId="0" xfId="2" applyFont="1" applyFill="1" applyBorder="1" applyAlignment="1" applyProtection="1">
      <alignment horizontal="right" vertical="center"/>
      <protection hidden="1"/>
    </xf>
    <xf numFmtId="0" fontId="6" fillId="0" borderId="0" xfId="0" applyFont="1" applyAlignment="1">
      <alignment horizontal="right"/>
    </xf>
    <xf numFmtId="0" fontId="15" fillId="0" borderId="0" xfId="2" applyFont="1" applyFill="1" applyBorder="1" applyAlignment="1" applyProtection="1">
      <alignment horizontal="left" vertical="center"/>
      <protection hidden="1"/>
    </xf>
    <xf numFmtId="0" fontId="6" fillId="0" borderId="0" xfId="2" applyFont="1" applyBorder="1" applyAlignment="1" applyProtection="1">
      <alignment horizontal="right" vertical="top" wrapText="1"/>
      <protection hidden="1"/>
    </xf>
    <xf numFmtId="0" fontId="15" fillId="0" borderId="0" xfId="2" applyFont="1" applyBorder="1" applyAlignment="1" applyProtection="1">
      <alignment horizontal="right" vertical="center"/>
      <protection hidden="1"/>
    </xf>
    <xf numFmtId="0" fontId="5" fillId="0" borderId="0" xfId="0" applyFont="1" applyBorder="1" applyAlignment="1"/>
    <xf numFmtId="0" fontId="15" fillId="0" borderId="50" xfId="2" applyFont="1" applyBorder="1" applyAlignment="1" applyProtection="1">
      <alignment horizontal="right" vertical="center"/>
      <protection hidden="1"/>
    </xf>
    <xf numFmtId="0" fontId="42" fillId="0" borderId="0" xfId="2" applyFont="1" applyBorder="1" applyAlignment="1" applyProtection="1">
      <alignment horizontal="left" vertical="center"/>
      <protection hidden="1"/>
    </xf>
    <xf numFmtId="0" fontId="6" fillId="0" borderId="47" xfId="2" applyFont="1" applyBorder="1" applyAlignment="1" applyProtection="1">
      <alignment horizontal="right" vertical="center"/>
      <protection hidden="1"/>
    </xf>
    <xf numFmtId="0" fontId="16" fillId="4" borderId="0" xfId="2" applyFont="1" applyFill="1" applyBorder="1" applyAlignment="1" applyProtection="1">
      <alignment horizontal="left" vertical="center" wrapText="1"/>
      <protection hidden="1"/>
    </xf>
    <xf numFmtId="0" fontId="38" fillId="4" borderId="0" xfId="256" applyFont="1" applyFill="1" applyBorder="1" applyAlignment="1" applyProtection="1">
      <alignment horizontal="center" vertical="center" wrapText="1"/>
      <protection hidden="1"/>
    </xf>
    <xf numFmtId="37" fontId="5" fillId="0" borderId="0" xfId="59" applyNumberFormat="1" applyFont="1" applyFill="1" applyBorder="1" applyAlignment="1" applyProtection="1">
      <alignment horizontal="right" vertical="center"/>
      <protection hidden="1"/>
    </xf>
    <xf numFmtId="0" fontId="16" fillId="0" borderId="0" xfId="2" applyFont="1" applyFill="1" applyBorder="1" applyAlignment="1" applyProtection="1">
      <alignment vertical="center"/>
      <protection hidden="1"/>
    </xf>
    <xf numFmtId="0" fontId="60" fillId="0" borderId="0" xfId="2" applyFont="1" applyFill="1" applyBorder="1" applyAlignment="1" applyProtection="1">
      <alignment horizontal="left" vertical="center"/>
      <protection hidden="1"/>
    </xf>
    <xf numFmtId="0" fontId="5" fillId="0" borderId="0" xfId="0" applyFont="1" applyBorder="1" applyAlignment="1">
      <alignment horizontal="left"/>
    </xf>
    <xf numFmtId="0" fontId="6" fillId="0" borderId="0" xfId="0" applyFont="1" applyBorder="1" applyAlignment="1">
      <alignment horizontal="right"/>
    </xf>
    <xf numFmtId="0" fontId="61" fillId="0" borderId="0" xfId="2" applyFont="1" applyFill="1" applyBorder="1" applyAlignment="1" applyProtection="1">
      <alignment horizontal="left" vertical="center"/>
      <protection hidden="1"/>
    </xf>
    <xf numFmtId="0" fontId="6" fillId="0" borderId="0" xfId="0" applyFont="1" applyFill="1" applyBorder="1" applyAlignment="1">
      <alignment horizontal="right"/>
    </xf>
    <xf numFmtId="0" fontId="60" fillId="0" borderId="0" xfId="2" applyFont="1" applyFill="1" applyBorder="1" applyAlignment="1" applyProtection="1">
      <alignment horizontal="left" vertical="center"/>
      <protection hidden="1"/>
    </xf>
    <xf numFmtId="0" fontId="58" fillId="0" borderId="0" xfId="2" applyFont="1" applyFill="1" applyBorder="1" applyAlignment="1" applyProtection="1">
      <alignment vertical="center"/>
      <protection hidden="1"/>
    </xf>
    <xf numFmtId="0" fontId="3" fillId="0" borderId="0" xfId="0" applyFont="1" applyFill="1" applyBorder="1" applyAlignment="1">
      <alignment horizontal="left" vertical="center" wrapText="1"/>
    </xf>
    <xf numFmtId="0" fontId="0" fillId="0" borderId="10" xfId="0" applyBorder="1" applyAlignment="1">
      <alignment vertical="center"/>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xf>
    <xf numFmtId="0" fontId="0" fillId="0" borderId="0" xfId="0" quotePrefix="1"/>
    <xf numFmtId="0" fontId="2" fillId="0" borderId="0" xfId="0" applyFont="1" applyAlignment="1">
      <alignment vertical="center"/>
    </xf>
    <xf numFmtId="0" fontId="0" fillId="0" borderId="0" xfId="0" applyBorder="1" applyAlignment="1">
      <alignment vertical="center" wrapText="1"/>
    </xf>
    <xf numFmtId="0" fontId="0" fillId="0" borderId="0" xfId="0" applyFill="1" applyBorder="1" applyAlignment="1">
      <alignment vertical="center"/>
    </xf>
    <xf numFmtId="0" fontId="0" fillId="0" borderId="0" xfId="0" applyBorder="1" applyAlignment="1">
      <alignment vertical="center"/>
    </xf>
    <xf numFmtId="0" fontId="0" fillId="0" borderId="0" xfId="0"/>
    <xf numFmtId="0" fontId="0" fillId="0" borderId="0" xfId="0"/>
    <xf numFmtId="0" fontId="5" fillId="0" borderId="0" xfId="3"/>
    <xf numFmtId="0" fontId="5" fillId="0" borderId="0" xfId="2" applyFont="1" applyBorder="1" applyAlignment="1" applyProtection="1">
      <alignment vertical="center"/>
      <protection hidden="1"/>
    </xf>
    <xf numFmtId="0" fontId="6" fillId="0" borderId="0" xfId="2" applyFont="1" applyBorder="1" applyAlignment="1" applyProtection="1">
      <alignment horizontal="right" vertical="center"/>
      <protection hidden="1"/>
    </xf>
    <xf numFmtId="0" fontId="43" fillId="0" borderId="0" xfId="2" applyFont="1" applyBorder="1" applyAlignment="1" applyProtection="1">
      <alignment vertical="center"/>
      <protection hidden="1"/>
    </xf>
    <xf numFmtId="0" fontId="6" fillId="0" borderId="0" xfId="2" applyFont="1" applyBorder="1" applyAlignment="1" applyProtection="1">
      <alignment horizontal="left" vertical="center"/>
      <protection hidden="1"/>
    </xf>
    <xf numFmtId="49" fontId="0" fillId="0" borderId="0" xfId="0" applyNumberFormat="1"/>
    <xf numFmtId="166" fontId="0" fillId="0" borderId="0" xfId="0" applyNumberFormat="1" applyAlignment="1">
      <alignment horizontal="center"/>
    </xf>
    <xf numFmtId="49" fontId="63" fillId="0" borderId="56" xfId="0" applyNumberFormat="1" applyFont="1" applyBorder="1" applyAlignment="1">
      <alignment horizontal="left" vertical="center" indent="1"/>
    </xf>
    <xf numFmtId="49" fontId="63" fillId="0" borderId="56" xfId="0" applyNumberFormat="1" applyFont="1" applyBorder="1" applyAlignment="1">
      <alignment horizontal="center" vertical="center" wrapText="1"/>
    </xf>
    <xf numFmtId="0" fontId="3" fillId="0" borderId="56" xfId="0" applyFont="1" applyBorder="1" applyAlignment="1">
      <alignment vertical="center"/>
    </xf>
    <xf numFmtId="0" fontId="3" fillId="0" borderId="56" xfId="0" applyFont="1" applyBorder="1" applyAlignment="1">
      <alignment vertical="center" wrapText="1"/>
    </xf>
    <xf numFmtId="0" fontId="3" fillId="0" borderId="56" xfId="0" applyFont="1" applyBorder="1"/>
    <xf numFmtId="0" fontId="3" fillId="0" borderId="56" xfId="0" applyFont="1" applyFill="1" applyBorder="1" applyAlignment="1">
      <alignment vertical="center"/>
    </xf>
    <xf numFmtId="49" fontId="63" fillId="0" borderId="56" xfId="0" applyNumberFormat="1" applyFont="1" applyBorder="1" applyAlignment="1">
      <alignment horizontal="center" vertical="center"/>
    </xf>
    <xf numFmtId="0" fontId="0" fillId="0" borderId="56" xfId="0" applyBorder="1" applyAlignment="1">
      <alignment vertical="center" wrapText="1"/>
    </xf>
    <xf numFmtId="0" fontId="0" fillId="0" borderId="56" xfId="0" applyFill="1" applyBorder="1" applyAlignment="1">
      <alignment vertical="center"/>
    </xf>
    <xf numFmtId="0" fontId="0" fillId="0" borderId="56" xfId="0" applyBorder="1" applyAlignment="1">
      <alignment vertical="center"/>
    </xf>
    <xf numFmtId="0" fontId="0" fillId="0" borderId="0" xfId="0" applyBorder="1" applyAlignment="1">
      <alignment vertical="center" wrapText="1"/>
    </xf>
    <xf numFmtId="0" fontId="0" fillId="0" borderId="0" xfId="0" applyFill="1" applyBorder="1" applyAlignment="1">
      <alignment vertical="center"/>
    </xf>
    <xf numFmtId="0" fontId="0" fillId="0" borderId="0" xfId="0" applyBorder="1" applyAlignment="1">
      <alignment vertical="center"/>
    </xf>
    <xf numFmtId="0" fontId="0" fillId="0" borderId="0" xfId="0" applyFill="1" applyAlignment="1"/>
    <xf numFmtId="0" fontId="0" fillId="0" borderId="0" xfId="0" applyAlignment="1">
      <alignment wrapText="1"/>
    </xf>
    <xf numFmtId="0" fontId="0" fillId="0" borderId="0" xfId="0" applyBorder="1" applyAlignment="1">
      <alignment wrapText="1"/>
    </xf>
    <xf numFmtId="0" fontId="3" fillId="0" borderId="0" xfId="0" applyFont="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wrapText="1"/>
    </xf>
    <xf numFmtId="0" fontId="0" fillId="0" borderId="0" xfId="0" applyAlignment="1"/>
    <xf numFmtId="0" fontId="65" fillId="0" borderId="64" xfId="0" applyFont="1" applyFill="1" applyBorder="1" applyAlignment="1">
      <alignment vertical="center" wrapText="1"/>
    </xf>
    <xf numFmtId="0" fontId="65" fillId="0" borderId="65" xfId="0" applyFont="1" applyFill="1" applyBorder="1" applyAlignment="1">
      <alignment vertical="center" wrapText="1"/>
    </xf>
    <xf numFmtId="0" fontId="65" fillId="0" borderId="60" xfId="0" applyFont="1" applyFill="1" applyBorder="1" applyAlignment="1">
      <alignment vertical="center" wrapText="1"/>
    </xf>
    <xf numFmtId="0" fontId="0" fillId="0" borderId="66" xfId="0" applyFont="1" applyFill="1" applyBorder="1" applyAlignment="1">
      <alignment vertical="center" wrapText="1"/>
    </xf>
    <xf numFmtId="0" fontId="0" fillId="0" borderId="61" xfId="0" applyFont="1" applyFill="1" applyBorder="1" applyAlignment="1">
      <alignment vertical="center" wrapText="1"/>
    </xf>
    <xf numFmtId="0" fontId="0" fillId="0" borderId="61" xfId="0" applyFont="1" applyFill="1" applyBorder="1" applyAlignment="1">
      <alignment wrapText="1"/>
    </xf>
    <xf numFmtId="0" fontId="0" fillId="0" borderId="66" xfId="0" applyFont="1" applyFill="1" applyBorder="1" applyAlignment="1">
      <alignment horizontal="center" wrapText="1"/>
    </xf>
    <xf numFmtId="0" fontId="0" fillId="0" borderId="66"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10" xfId="0" applyFont="1" applyFill="1" applyBorder="1" applyAlignment="1">
      <alignment wrapText="1"/>
    </xf>
    <xf numFmtId="0" fontId="0" fillId="0" borderId="62" xfId="0" applyFont="1" applyFill="1" applyBorder="1" applyAlignment="1">
      <alignment wrapText="1"/>
    </xf>
    <xf numFmtId="37" fontId="5" fillId="0" borderId="0" xfId="59" applyNumberFormat="1" applyFont="1" applyFill="1" applyBorder="1" applyAlignment="1" applyProtection="1">
      <alignment horizontal="left" vertical="center"/>
      <protection hidden="1"/>
    </xf>
    <xf numFmtId="0" fontId="16" fillId="4" borderId="29" xfId="2" applyFont="1" applyFill="1" applyBorder="1" applyAlignment="1" applyProtection="1">
      <alignment horizontal="left" vertical="center" wrapText="1"/>
      <protection hidden="1"/>
    </xf>
    <xf numFmtId="0" fontId="16" fillId="4" borderId="0" xfId="2" applyFont="1" applyFill="1" applyBorder="1" applyAlignment="1" applyProtection="1">
      <alignment horizontal="left" vertical="center" wrapText="1"/>
      <protection hidden="1"/>
    </xf>
    <xf numFmtId="0" fontId="16" fillId="4" borderId="30" xfId="2" applyFont="1" applyFill="1" applyBorder="1" applyAlignment="1" applyProtection="1">
      <alignment horizontal="left" vertical="center" wrapText="1"/>
      <protection hidden="1"/>
    </xf>
    <xf numFmtId="0" fontId="60" fillId="0" borderId="0" xfId="2" applyFont="1" applyFill="1" applyBorder="1" applyAlignment="1" applyProtection="1">
      <alignment horizontal="left" vertical="center"/>
      <protection hidden="1"/>
    </xf>
    <xf numFmtId="0" fontId="40" fillId="0" borderId="0" xfId="123" applyFont="1" applyBorder="1" applyAlignment="1" applyProtection="1">
      <alignment horizontal="justify" vertical="center" wrapText="1"/>
      <protection hidden="1"/>
    </xf>
    <xf numFmtId="0" fontId="5" fillId="4" borderId="0" xfId="2" applyFont="1" applyFill="1" applyBorder="1" applyAlignment="1" applyProtection="1">
      <alignment vertical="center"/>
      <protection hidden="1"/>
    </xf>
    <xf numFmtId="0" fontId="43" fillId="0" borderId="0" xfId="2" applyFont="1" applyBorder="1" applyAlignment="1" applyProtection="1">
      <alignment horizontal="left" vertical="center"/>
      <protection hidden="1"/>
    </xf>
    <xf numFmtId="0" fontId="0" fillId="0" borderId="0" xfId="0" applyFont="1" applyFill="1" applyBorder="1" applyAlignment="1"/>
    <xf numFmtId="0" fontId="16" fillId="4" borderId="0" xfId="2" applyFont="1" applyFill="1" applyBorder="1" applyAlignment="1" applyProtection="1">
      <alignment horizontal="left" vertical="center" wrapText="1"/>
      <protection hidden="1"/>
    </xf>
    <xf numFmtId="0" fontId="38" fillId="4" borderId="0" xfId="256" applyFont="1" applyFill="1" applyBorder="1" applyAlignment="1" applyProtection="1">
      <alignment horizontal="center" vertical="center" wrapText="1"/>
      <protection hidden="1"/>
    </xf>
    <xf numFmtId="0" fontId="0" fillId="0" borderId="10" xfId="0" applyFont="1" applyFill="1" applyBorder="1" applyAlignment="1">
      <alignment vertical="center"/>
    </xf>
    <xf numFmtId="0" fontId="3" fillId="0" borderId="57" xfId="0" applyFont="1" applyBorder="1"/>
    <xf numFmtId="0" fontId="3" fillId="0" borderId="0" xfId="0" applyFont="1" applyBorder="1"/>
    <xf numFmtId="0" fontId="12" fillId="0" borderId="59" xfId="0" applyFont="1" applyBorder="1" applyAlignment="1">
      <alignment horizontal="justify" vertical="center"/>
    </xf>
    <xf numFmtId="0" fontId="3" fillId="0" borderId="0" xfId="0" applyFont="1" applyFill="1" applyBorder="1" applyAlignment="1">
      <alignment wrapText="1"/>
    </xf>
    <xf numFmtId="0" fontId="0" fillId="0" borderId="58" xfId="0" quotePrefix="1" applyBorder="1"/>
    <xf numFmtId="0" fontId="3" fillId="0" borderId="58" xfId="0" applyFont="1" applyBorder="1"/>
    <xf numFmtId="0" fontId="0" fillId="0" borderId="59" xfId="0" quotePrefix="1" applyBorder="1"/>
    <xf numFmtId="0" fontId="0" fillId="0" borderId="59" xfId="0" applyBorder="1"/>
    <xf numFmtId="0" fontId="0" fillId="2" borderId="58" xfId="0" applyFill="1" applyBorder="1" applyAlignment="1"/>
    <xf numFmtId="0" fontId="39" fillId="0" borderId="57" xfId="0" applyFont="1" applyBorder="1" applyAlignment="1">
      <alignment vertical="center"/>
    </xf>
    <xf numFmtId="0" fontId="0" fillId="0" borderId="58" xfId="0" applyBorder="1"/>
    <xf numFmtId="0" fontId="68" fillId="0" borderId="57" xfId="0" applyFont="1" applyFill="1" applyBorder="1" applyAlignment="1">
      <alignment horizontal="justify" vertical="center"/>
    </xf>
    <xf numFmtId="0" fontId="56" fillId="0" borderId="58" xfId="0" applyFont="1" applyBorder="1" applyAlignment="1">
      <alignment vertical="center"/>
    </xf>
    <xf numFmtId="0" fontId="12" fillId="0" borderId="58" xfId="0" applyFont="1" applyBorder="1" applyAlignment="1">
      <alignment horizontal="justify" vertical="center"/>
    </xf>
    <xf numFmtId="0" fontId="0" fillId="0" borderId="0" xfId="0"/>
    <xf numFmtId="0" fontId="6" fillId="0" borderId="0" xfId="2" applyFont="1" applyBorder="1" applyAlignment="1" applyProtection="1">
      <alignment horizontal="right" vertical="center"/>
      <protection hidden="1"/>
    </xf>
    <xf numFmtId="0" fontId="5" fillId="0" borderId="0" xfId="2" applyFont="1" applyFill="1" applyBorder="1" applyAlignment="1" applyProtection="1">
      <alignment horizontal="left" vertical="top" wrapText="1"/>
      <protection hidden="1"/>
    </xf>
    <xf numFmtId="0" fontId="5" fillId="0" borderId="0" xfId="0" applyFont="1"/>
    <xf numFmtId="0" fontId="5" fillId="0" borderId="0" xfId="2" applyFont="1" applyBorder="1" applyAlignment="1" applyProtection="1">
      <alignment horizontal="left" vertical="center"/>
      <protection hidden="1"/>
    </xf>
    <xf numFmtId="0" fontId="6" fillId="0" borderId="0" xfId="2" applyFont="1" applyBorder="1" applyAlignment="1" applyProtection="1">
      <alignment vertical="center"/>
      <protection hidden="1"/>
    </xf>
    <xf numFmtId="0" fontId="6" fillId="0" borderId="0" xfId="2" applyFont="1" applyBorder="1" applyAlignment="1" applyProtection="1">
      <alignment horizontal="left" vertical="center"/>
      <protection hidden="1"/>
    </xf>
    <xf numFmtId="0" fontId="60" fillId="0" borderId="0" xfId="2" applyFont="1" applyFill="1" applyBorder="1" applyAlignment="1" applyProtection="1">
      <alignment horizontal="left" vertical="center"/>
      <protection hidden="1"/>
    </xf>
    <xf numFmtId="0" fontId="0" fillId="0" borderId="63" xfId="0" applyBorder="1"/>
    <xf numFmtId="0" fontId="16" fillId="4" borderId="0" xfId="2" applyFont="1" applyFill="1" applyBorder="1" applyAlignment="1" applyProtection="1">
      <alignment vertical="center"/>
      <protection hidden="1"/>
    </xf>
    <xf numFmtId="0" fontId="5" fillId="0" borderId="39" xfId="2" applyFont="1" applyBorder="1" applyAlignment="1" applyProtection="1">
      <alignment horizontal="left" vertical="center"/>
      <protection hidden="1"/>
    </xf>
    <xf numFmtId="0" fontId="16" fillId="4" borderId="0" xfId="2" applyFont="1" applyFill="1" applyBorder="1" applyAlignment="1" applyProtection="1">
      <alignment horizontal="left" vertical="center"/>
      <protection hidden="1"/>
    </xf>
    <xf numFmtId="0" fontId="0" fillId="0" borderId="0" xfId="0"/>
    <xf numFmtId="0" fontId="0" fillId="0" borderId="0" xfId="0" applyBorder="1" applyAlignment="1">
      <alignment horizontal="center"/>
    </xf>
    <xf numFmtId="0" fontId="0" fillId="0" borderId="0" xfId="0" applyBorder="1" applyAlignment="1">
      <alignment horizontal="center" vertical="center"/>
    </xf>
    <xf numFmtId="0" fontId="14" fillId="0" borderId="0" xfId="0" applyFont="1" applyAlignment="1">
      <alignment vertical="center"/>
    </xf>
    <xf numFmtId="0" fontId="0" fillId="0" borderId="0" xfId="0" applyAlignment="1">
      <alignment horizontal="left"/>
    </xf>
    <xf numFmtId="0" fontId="0" fillId="0" borderId="0" xfId="0" applyBorder="1"/>
    <xf numFmtId="0" fontId="0" fillId="0" borderId="0" xfId="0" quotePrefix="1"/>
    <xf numFmtId="0" fontId="0" fillId="0" borderId="0" xfId="0" applyBorder="1" applyAlignment="1">
      <alignment horizontal="left"/>
    </xf>
    <xf numFmtId="0" fontId="0" fillId="0" borderId="63" xfId="0" applyBorder="1"/>
    <xf numFmtId="0" fontId="0" fillId="0" borderId="0" xfId="0" applyFill="1" applyAlignment="1"/>
    <xf numFmtId="0" fontId="0" fillId="0" borderId="0" xfId="0" applyAlignment="1">
      <alignment wrapText="1"/>
    </xf>
    <xf numFmtId="0" fontId="0" fillId="0" borderId="0" xfId="0" applyFont="1" applyBorder="1" applyAlignment="1">
      <alignment wrapText="1"/>
    </xf>
    <xf numFmtId="0" fontId="65" fillId="0" borderId="64" xfId="0" applyFont="1" applyFill="1" applyBorder="1" applyAlignment="1">
      <alignment vertical="center" wrapText="1"/>
    </xf>
    <xf numFmtId="0" fontId="65" fillId="0" borderId="65" xfId="0" applyFont="1" applyFill="1" applyBorder="1" applyAlignment="1">
      <alignment vertical="center" wrapText="1"/>
    </xf>
    <xf numFmtId="0" fontId="65" fillId="0" borderId="60" xfId="0" applyFont="1" applyFill="1" applyBorder="1" applyAlignment="1">
      <alignment vertical="center" wrapText="1"/>
    </xf>
    <xf numFmtId="0" fontId="0" fillId="0" borderId="66" xfId="0" applyFont="1" applyBorder="1" applyAlignment="1">
      <alignment wrapText="1"/>
    </xf>
    <xf numFmtId="0" fontId="0" fillId="0" borderId="61" xfId="0" applyFont="1" applyBorder="1" applyAlignment="1">
      <alignment wrapText="1"/>
    </xf>
    <xf numFmtId="0" fontId="0" fillId="0" borderId="67" xfId="0" applyFont="1" applyBorder="1" applyAlignment="1">
      <alignment wrapText="1"/>
    </xf>
    <xf numFmtId="0" fontId="0" fillId="0" borderId="10" xfId="0" applyFont="1" applyBorder="1" applyAlignment="1">
      <alignment wrapText="1"/>
    </xf>
    <xf numFmtId="0" fontId="0" fillId="0" borderId="62" xfId="0" applyFont="1" applyBorder="1" applyAlignment="1">
      <alignment wrapText="1"/>
    </xf>
    <xf numFmtId="0" fontId="16" fillId="4" borderId="29" xfId="2" applyFont="1" applyFill="1" applyBorder="1" applyAlignment="1" applyProtection="1">
      <alignment horizontal="left" vertical="center" wrapText="1"/>
      <protection hidden="1"/>
    </xf>
    <xf numFmtId="0" fontId="16" fillId="4" borderId="0" xfId="2" applyFont="1" applyFill="1" applyBorder="1" applyAlignment="1" applyProtection="1">
      <alignment horizontal="left" vertical="center" wrapText="1"/>
      <protection hidden="1"/>
    </xf>
    <xf numFmtId="0" fontId="16" fillId="4" borderId="30" xfId="2" applyFont="1" applyFill="1" applyBorder="1" applyAlignment="1" applyProtection="1">
      <alignment horizontal="left" vertical="center" wrapText="1"/>
      <protection hidden="1"/>
    </xf>
    <xf numFmtId="0" fontId="60" fillId="0" borderId="0" xfId="2" applyFont="1" applyFill="1" applyBorder="1" applyAlignment="1" applyProtection="1">
      <alignment horizontal="left" vertical="center"/>
      <protection hidden="1"/>
    </xf>
    <xf numFmtId="0" fontId="0" fillId="0" borderId="10" xfId="0" applyFont="1" applyFill="1" applyBorder="1" applyAlignment="1">
      <alignment vertical="center" wrapText="1"/>
    </xf>
    <xf numFmtId="0" fontId="0" fillId="0" borderId="0" xfId="0" applyBorder="1" applyAlignment="1">
      <alignment horizontal="right"/>
    </xf>
    <xf numFmtId="0" fontId="0" fillId="0" borderId="0" xfId="0" applyAlignment="1">
      <alignment horizontal="right"/>
    </xf>
    <xf numFmtId="0" fontId="65" fillId="0" borderId="0" xfId="0" applyFont="1" applyFill="1" applyBorder="1" applyAlignment="1">
      <alignment vertical="center" wrapText="1"/>
    </xf>
    <xf numFmtId="0" fontId="0" fillId="0" borderId="0" xfId="0" quotePrefix="1" applyFont="1"/>
    <xf numFmtId="0" fontId="5" fillId="4" borderId="0" xfId="2" applyFont="1" applyFill="1" applyBorder="1" applyAlignment="1" applyProtection="1">
      <alignment vertical="center" wrapText="1"/>
      <protection hidden="1"/>
    </xf>
    <xf numFmtId="0" fontId="0" fillId="0" borderId="55" xfId="0" applyFill="1" applyBorder="1"/>
    <xf numFmtId="0" fontId="3" fillId="0" borderId="63" xfId="0" applyFont="1" applyBorder="1"/>
    <xf numFmtId="0" fontId="0" fillId="0" borderId="69" xfId="0" applyBorder="1"/>
    <xf numFmtId="0" fontId="0" fillId="0" borderId="10" xfId="0" applyBorder="1"/>
    <xf numFmtId="0" fontId="5" fillId="0" borderId="68" xfId="2" applyFont="1" applyFill="1" applyBorder="1" applyAlignment="1" applyProtection="1">
      <alignment horizontal="left" vertical="center"/>
      <protection locked="0"/>
    </xf>
    <xf numFmtId="0" fontId="56" fillId="0" borderId="59" xfId="0" applyFont="1" applyBorder="1" applyAlignment="1">
      <alignment vertical="center"/>
    </xf>
    <xf numFmtId="0" fontId="5" fillId="4" borderId="0" xfId="0" applyFont="1" applyFill="1" applyBorder="1" applyAlignment="1">
      <alignment horizontal="left" vertical="center"/>
    </xf>
    <xf numFmtId="0" fontId="0" fillId="0" borderId="0" xfId="0" quotePrefix="1" applyAlignment="1">
      <alignment wrapText="1"/>
    </xf>
    <xf numFmtId="0" fontId="5" fillId="0" borderId="0" xfId="3" applyAlignment="1">
      <alignment horizontal="left"/>
    </xf>
    <xf numFmtId="0" fontId="14" fillId="0" borderId="0" xfId="0" applyFont="1"/>
    <xf numFmtId="0" fontId="0" fillId="0" borderId="0" xfId="0" applyBorder="1"/>
    <xf numFmtId="0" fontId="0" fillId="4" borderId="0" xfId="0" applyFill="1" applyBorder="1" applyAlignment="1">
      <alignment horizontal="center" vertical="center"/>
    </xf>
    <xf numFmtId="0" fontId="0" fillId="4" borderId="0" xfId="0" applyFill="1" applyBorder="1" applyAlignment="1">
      <alignment horizontal="center"/>
    </xf>
    <xf numFmtId="0" fontId="0" fillId="4" borderId="0" xfId="0" applyFill="1" applyBorder="1" applyAlignment="1">
      <alignment vertical="center"/>
    </xf>
    <xf numFmtId="1" fontId="0" fillId="4" borderId="0" xfId="0" applyNumberFormat="1" applyFill="1" applyBorder="1" applyAlignment="1">
      <alignment horizontal="center" vertical="center"/>
    </xf>
    <xf numFmtId="0" fontId="0" fillId="0" borderId="0" xfId="0" applyBorder="1" applyAlignment="1">
      <alignment horizontal="left" vertical="center"/>
    </xf>
    <xf numFmtId="0" fontId="0" fillId="0" borderId="0" xfId="0" applyFill="1"/>
    <xf numFmtId="0" fontId="5" fillId="0" borderId="0" xfId="3" applyFill="1"/>
    <xf numFmtId="0" fontId="0" fillId="0" borderId="0" xfId="0" applyProtection="1">
      <protection locked="0"/>
    </xf>
    <xf numFmtId="0" fontId="52" fillId="0" borderId="0" xfId="0" applyFont="1" applyAlignment="1" applyProtection="1">
      <alignment vertical="center"/>
      <protection locked="0"/>
    </xf>
    <xf numFmtId="0" fontId="53" fillId="0" borderId="0" xfId="0" applyFont="1" applyAlignment="1" applyProtection="1">
      <alignment horizontal="left" vertical="center" indent="5"/>
      <protection locked="0"/>
    </xf>
    <xf numFmtId="0" fontId="8" fillId="0" borderId="0" xfId="1" applyAlignment="1" applyProtection="1">
      <alignment horizontal="left" vertical="center" indent="1"/>
      <protection locked="0"/>
    </xf>
    <xf numFmtId="0" fontId="50" fillId="0" borderId="0" xfId="0" applyFont="1" applyAlignment="1" applyProtection="1">
      <alignment horizontal="left" vertical="center" indent="5"/>
      <protection locked="0"/>
    </xf>
    <xf numFmtId="0" fontId="53" fillId="0" borderId="0" xfId="0" applyFont="1" applyAlignment="1" applyProtection="1">
      <alignment vertical="center"/>
      <protection locked="0"/>
    </xf>
    <xf numFmtId="0" fontId="51" fillId="0" borderId="0" xfId="0" applyFont="1" applyAlignment="1" applyProtection="1">
      <alignment vertical="center"/>
      <protection locked="0"/>
    </xf>
    <xf numFmtId="0" fontId="51" fillId="0" borderId="0" xfId="0" applyFont="1" applyAlignment="1" applyProtection="1">
      <alignment horizontal="left" vertical="center" indent="1"/>
      <protection locked="0"/>
    </xf>
    <xf numFmtId="0" fontId="54" fillId="0" borderId="0" xfId="0" applyFont="1" applyAlignment="1" applyProtection="1">
      <alignment horizontal="left" vertical="center" indent="5"/>
      <protection locked="0"/>
    </xf>
    <xf numFmtId="0" fontId="8" fillId="0" borderId="0" xfId="1" applyAlignment="1" applyProtection="1">
      <alignment horizontal="left" vertical="center" indent="5"/>
      <protection locked="0"/>
    </xf>
    <xf numFmtId="0" fontId="4" fillId="0" borderId="0" xfId="0" applyFont="1" applyProtection="1">
      <protection locked="0"/>
    </xf>
    <xf numFmtId="0" fontId="7" fillId="4" borderId="0" xfId="0" applyFont="1" applyFill="1" applyBorder="1" applyAlignment="1" applyProtection="1">
      <alignment horizontal="left" vertical="center" wrapText="1"/>
      <protection locked="0"/>
    </xf>
    <xf numFmtId="0" fontId="7" fillId="4" borderId="5" xfId="0" applyFont="1" applyFill="1" applyBorder="1" applyAlignment="1" applyProtection="1">
      <alignment horizontal="left" vertical="center" wrapText="1"/>
      <protection locked="0"/>
    </xf>
    <xf numFmtId="0" fontId="17" fillId="0" borderId="0" xfId="70" applyBorder="1" applyProtection="1">
      <protection locked="0"/>
    </xf>
    <xf numFmtId="0" fontId="5" fillId="0" borderId="0" xfId="3" applyNumberFormat="1" applyProtection="1">
      <protection locked="0"/>
    </xf>
    <xf numFmtId="0" fontId="5" fillId="0" borderId="0" xfId="3" applyProtection="1">
      <protection locked="0"/>
    </xf>
    <xf numFmtId="164" fontId="5" fillId="0" borderId="0" xfId="3" applyNumberFormat="1" applyProtection="1">
      <protection locked="0"/>
    </xf>
    <xf numFmtId="9" fontId="5" fillId="0" borderId="0" xfId="3" applyNumberFormat="1" applyProtection="1">
      <protection locked="0"/>
    </xf>
    <xf numFmtId="0" fontId="16" fillId="0" borderId="0" xfId="3" applyNumberFormat="1" applyFont="1" applyAlignment="1" applyProtection="1">
      <alignment horizontal="center"/>
      <protection locked="0" hidden="1"/>
    </xf>
    <xf numFmtId="0" fontId="44" fillId="0" borderId="0" xfId="69" applyFont="1" applyBorder="1" applyAlignment="1" applyProtection="1">
      <alignment vertical="center"/>
      <protection locked="0"/>
    </xf>
    <xf numFmtId="0" fontId="18" fillId="0" borderId="0" xfId="69" applyBorder="1" applyAlignment="1" applyProtection="1">
      <alignment vertical="center" wrapText="1"/>
      <protection locked="0"/>
    </xf>
    <xf numFmtId="0" fontId="18" fillId="0" borderId="0" xfId="69" applyBorder="1" applyAlignment="1" applyProtection="1">
      <alignment vertical="center"/>
      <protection locked="0"/>
    </xf>
    <xf numFmtId="0" fontId="18" fillId="0" borderId="0" xfId="69" applyBorder="1" applyAlignment="1" applyProtection="1">
      <alignment wrapText="1"/>
      <protection locked="0"/>
    </xf>
    <xf numFmtId="0" fontId="41" fillId="0" borderId="0" xfId="3" applyFont="1" applyAlignment="1" applyProtection="1">
      <alignment horizontal="center"/>
      <protection locked="0"/>
    </xf>
    <xf numFmtId="0" fontId="5" fillId="0" borderId="0" xfId="3" applyAlignment="1" applyProtection="1">
      <alignment horizontal="center"/>
      <protection locked="0"/>
    </xf>
    <xf numFmtId="0" fontId="5" fillId="0" borderId="0" xfId="3" applyAlignment="1" applyProtection="1">
      <alignment horizontal="left"/>
      <protection locked="0"/>
    </xf>
    <xf numFmtId="0" fontId="5" fillId="0" borderId="0" xfId="3" applyBorder="1" applyAlignment="1" applyProtection="1">
      <alignment wrapText="1"/>
      <protection locked="0"/>
    </xf>
    <xf numFmtId="0" fontId="41" fillId="0" borderId="0" xfId="3" applyFont="1" applyAlignment="1" applyProtection="1">
      <alignment horizontal="left"/>
      <protection locked="0"/>
    </xf>
    <xf numFmtId="0" fontId="11" fillId="0" borderId="0" xfId="0" applyFont="1" applyAlignment="1" applyProtection="1">
      <alignment horizontal="left" vertical="center" indent="8"/>
      <protection locked="0"/>
    </xf>
    <xf numFmtId="0" fontId="5" fillId="0" borderId="68" xfId="0" applyFont="1" applyBorder="1" applyAlignment="1" applyProtection="1">
      <alignment horizontal="left" vertical="center"/>
      <protection locked="0"/>
    </xf>
    <xf numFmtId="0" fontId="5" fillId="0" borderId="68" xfId="0" applyFont="1" applyBorder="1" applyAlignment="1" applyProtection="1">
      <protection locked="0"/>
    </xf>
    <xf numFmtId="167" fontId="5" fillId="0" borderId="68" xfId="0" applyNumberFormat="1" applyFont="1" applyBorder="1" applyAlignment="1" applyProtection="1">
      <alignment horizontal="left" vertical="center"/>
      <protection locked="0"/>
    </xf>
    <xf numFmtId="0" fontId="5" fillId="0" borderId="68" xfId="0" applyFont="1" applyFill="1" applyBorder="1" applyAlignment="1" applyProtection="1">
      <alignment horizontal="left" vertical="center"/>
      <protection locked="0"/>
    </xf>
    <xf numFmtId="0" fontId="5" fillId="0" borderId="68" xfId="3" applyFont="1" applyBorder="1" applyAlignment="1" applyProtection="1">
      <alignment horizontal="left" vertical="center"/>
      <protection locked="0"/>
    </xf>
    <xf numFmtId="0" fontId="5" fillId="4" borderId="68" xfId="2" applyFont="1" applyFill="1" applyBorder="1" applyAlignment="1" applyProtection="1">
      <alignment horizontal="center" vertical="center" wrapText="1"/>
      <protection locked="0" hidden="1"/>
    </xf>
    <xf numFmtId="0" fontId="5" fillId="4" borderId="0" xfId="0" applyFont="1" applyFill="1" applyBorder="1" applyAlignment="1" applyProtection="1">
      <alignment horizontal="left" vertical="center"/>
    </xf>
    <xf numFmtId="0" fontId="5" fillId="0" borderId="0" xfId="2" applyFont="1" applyFill="1" applyBorder="1" applyAlignment="1" applyProtection="1">
      <alignment vertical="center"/>
    </xf>
    <xf numFmtId="0" fontId="0" fillId="0" borderId="0" xfId="0" applyFill="1" applyBorder="1"/>
    <xf numFmtId="0" fontId="0" fillId="0" borderId="41" xfId="0" applyFill="1" applyBorder="1"/>
    <xf numFmtId="0" fontId="5" fillId="0" borderId="0" xfId="0" applyFont="1" applyFill="1"/>
    <xf numFmtId="0" fontId="5" fillId="0" borderId="0" xfId="3" applyFont="1" applyFill="1"/>
    <xf numFmtId="0" fontId="5" fillId="0" borderId="0" xfId="3" applyFont="1" applyFill="1" applyAlignment="1">
      <alignment vertical="center"/>
    </xf>
    <xf numFmtId="0" fontId="5" fillId="0" borderId="0" xfId="3" applyFont="1" applyFill="1" applyBorder="1"/>
    <xf numFmtId="0" fontId="5" fillId="0" borderId="0" xfId="3" applyFont="1" applyFill="1" applyBorder="1" applyProtection="1">
      <protection hidden="1"/>
    </xf>
    <xf numFmtId="0" fontId="6" fillId="0" borderId="0" xfId="2" applyFont="1" applyFill="1" applyBorder="1" applyAlignment="1" applyProtection="1">
      <alignment horizontal="right" vertical="top" wrapText="1"/>
      <protection hidden="1"/>
    </xf>
    <xf numFmtId="0" fontId="5" fillId="0" borderId="0" xfId="2" quotePrefix="1" applyFont="1" applyFill="1" applyBorder="1" applyAlignment="1" applyProtection="1">
      <alignment vertical="center"/>
      <protection hidden="1"/>
    </xf>
    <xf numFmtId="49" fontId="5" fillId="0" borderId="0" xfId="2" quotePrefix="1" applyNumberFormat="1" applyFont="1" applyFill="1" applyBorder="1" applyAlignment="1" applyProtection="1">
      <alignment vertical="center"/>
      <protection hidden="1"/>
    </xf>
    <xf numFmtId="49" fontId="5" fillId="0" borderId="0" xfId="3" applyNumberFormat="1" applyFill="1"/>
    <xf numFmtId="0" fontId="5" fillId="0" borderId="0" xfId="3" applyFill="1" applyBorder="1"/>
    <xf numFmtId="0" fontId="5" fillId="0" borderId="0" xfId="3" applyFill="1" applyBorder="1" applyAlignment="1">
      <alignment horizontal="left"/>
    </xf>
    <xf numFmtId="0" fontId="3" fillId="0" borderId="0" xfId="0" applyFont="1" applyFill="1" applyBorder="1" applyAlignment="1">
      <alignment vertical="center"/>
    </xf>
    <xf numFmtId="0" fontId="5" fillId="0" borderId="41" xfId="3" applyFill="1" applyBorder="1"/>
    <xf numFmtId="0" fontId="3" fillId="0" borderId="0" xfId="0" quotePrefix="1" applyFont="1" applyFill="1" applyBorder="1" applyAlignment="1">
      <alignment vertical="center"/>
    </xf>
    <xf numFmtId="0" fontId="0" fillId="0" borderId="0" xfId="0" applyFill="1" applyBorder="1" applyAlignment="1">
      <alignment horizontal="center" vertical="center"/>
    </xf>
    <xf numFmtId="0" fontId="0" fillId="0" borderId="0" xfId="0" quotePrefix="1" applyFont="1" applyFill="1" applyBorder="1" applyAlignment="1">
      <alignment vertical="center"/>
    </xf>
    <xf numFmtId="0" fontId="0" fillId="0" borderId="0" xfId="0" applyFill="1" applyBorder="1" applyAlignment="1">
      <alignment horizontal="center"/>
    </xf>
    <xf numFmtId="0" fontId="0" fillId="0" borderId="0" xfId="0" applyFont="1" applyFill="1" applyBorder="1" applyAlignment="1">
      <alignment vertical="center"/>
    </xf>
    <xf numFmtId="0" fontId="5" fillId="0" borderId="0" xfId="3" quotePrefix="1" applyFill="1" applyBorder="1"/>
    <xf numFmtId="0" fontId="5" fillId="0" borderId="0" xfId="3" quotePrefix="1" applyFill="1"/>
    <xf numFmtId="0" fontId="48" fillId="0" borderId="0" xfId="69" applyFont="1" applyBorder="1" applyAlignment="1" applyProtection="1">
      <alignment vertical="center"/>
      <protection locked="0"/>
    </xf>
    <xf numFmtId="0" fontId="5" fillId="0" borderId="0" xfId="3" applyBorder="1" applyAlignment="1" applyProtection="1">
      <alignment horizontal="center"/>
      <protection locked="0"/>
    </xf>
    <xf numFmtId="0" fontId="5" fillId="0" borderId="0" xfId="3" applyBorder="1" applyAlignment="1" applyProtection="1">
      <alignment horizontal="left"/>
      <protection locked="0"/>
    </xf>
    <xf numFmtId="0" fontId="6" fillId="0" borderId="0" xfId="2" applyFont="1" applyFill="1" applyBorder="1" applyAlignment="1" applyProtection="1">
      <alignment horizontal="right" vertical="center"/>
    </xf>
    <xf numFmtId="0" fontId="16" fillId="0" borderId="0" xfId="6" applyFont="1" applyFill="1" applyBorder="1" applyAlignment="1" applyProtection="1">
      <alignment horizontal="left" vertical="center"/>
    </xf>
    <xf numFmtId="0" fontId="5" fillId="0" borderId="0" xfId="2" applyFont="1" applyFill="1" applyBorder="1" applyAlignment="1" applyProtection="1">
      <alignment horizontal="left" vertical="center"/>
    </xf>
    <xf numFmtId="0" fontId="6" fillId="0" borderId="0" xfId="3" applyFont="1" applyBorder="1" applyAlignment="1" applyProtection="1">
      <alignment horizontal="right"/>
    </xf>
    <xf numFmtId="0" fontId="5" fillId="0" borderId="0" xfId="3" applyFont="1" applyBorder="1" applyAlignment="1" applyProtection="1">
      <alignment horizontal="left"/>
    </xf>
    <xf numFmtId="0" fontId="15" fillId="0" borderId="0" xfId="6" applyFont="1" applyFill="1" applyBorder="1" applyAlignment="1" applyProtection="1">
      <alignment horizontal="right" vertical="center"/>
    </xf>
    <xf numFmtId="0" fontId="0" fillId="0" borderId="0" xfId="0" applyProtection="1"/>
    <xf numFmtId="0" fontId="5" fillId="0" borderId="0" xfId="0" applyFont="1" applyProtection="1"/>
    <xf numFmtId="0" fontId="5" fillId="0" borderId="0" xfId="2" applyFont="1" applyFill="1" applyBorder="1" applyAlignment="1" applyProtection="1">
      <alignment horizontal="center" vertical="center"/>
    </xf>
    <xf numFmtId="14" fontId="5" fillId="0" borderId="0" xfId="3" applyNumberFormat="1" applyFont="1" applyFill="1" applyBorder="1" applyAlignment="1" applyProtection="1">
      <alignment horizontal="center" vertical="center"/>
    </xf>
    <xf numFmtId="0" fontId="5" fillId="0" borderId="0" xfId="3" applyBorder="1" applyProtection="1"/>
    <xf numFmtId="3" fontId="16" fillId="0" borderId="0" xfId="3" applyNumberFormat="1" applyFont="1" applyFill="1" applyBorder="1" applyAlignment="1" applyProtection="1">
      <alignment horizontal="right"/>
    </xf>
    <xf numFmtId="165" fontId="5" fillId="0" borderId="0" xfId="59" applyNumberFormat="1" applyFont="1" applyFill="1" applyBorder="1" applyAlignment="1" applyProtection="1">
      <alignment horizontal="center" vertical="center"/>
    </xf>
    <xf numFmtId="0" fontId="16" fillId="0" borderId="43" xfId="2" applyFont="1" applyFill="1" applyBorder="1" applyAlignment="1" applyProtection="1">
      <alignment horizontal="center" vertical="center"/>
    </xf>
    <xf numFmtId="0" fontId="16" fillId="0" borderId="0" xfId="2" applyFont="1" applyFill="1" applyBorder="1" applyAlignment="1" applyProtection="1">
      <alignment horizontal="center" vertical="center"/>
    </xf>
    <xf numFmtId="3" fontId="16" fillId="0" borderId="43" xfId="2" applyNumberFormat="1" applyFont="1" applyFill="1" applyBorder="1" applyAlignment="1" applyProtection="1">
      <alignment horizontal="center" vertical="center"/>
    </xf>
    <xf numFmtId="0" fontId="5" fillId="0" borderId="0" xfId="2" applyFont="1" applyBorder="1" applyAlignment="1" applyProtection="1">
      <alignment horizontal="left" vertical="center"/>
    </xf>
    <xf numFmtId="0" fontId="6" fillId="0" borderId="0" xfId="2" applyFont="1" applyBorder="1" applyAlignment="1" applyProtection="1">
      <alignment horizontal="right" vertical="center"/>
    </xf>
    <xf numFmtId="0" fontId="43" fillId="0" borderId="0" xfId="2" applyFont="1" applyBorder="1" applyAlignment="1" applyProtection="1">
      <alignment vertical="center"/>
    </xf>
    <xf numFmtId="0" fontId="6" fillId="0" borderId="0" xfId="2" applyFont="1" applyFill="1" applyBorder="1" applyAlignment="1" applyProtection="1">
      <alignment horizontal="left" vertical="center"/>
    </xf>
    <xf numFmtId="0" fontId="6" fillId="0" borderId="0" xfId="3" applyFont="1" applyBorder="1" applyAlignment="1" applyProtection="1">
      <alignment horizontal="center" vertical="center"/>
    </xf>
    <xf numFmtId="0" fontId="5" fillId="0" borderId="0" xfId="2" applyFont="1" applyFill="1" applyBorder="1" applyAlignment="1" applyProtection="1">
      <alignment horizontal="right" vertical="center"/>
    </xf>
    <xf numFmtId="0" fontId="0" fillId="0" borderId="0" xfId="0" applyBorder="1" applyAlignment="1" applyProtection="1">
      <alignment horizontal="left" vertical="center"/>
    </xf>
    <xf numFmtId="0" fontId="5" fillId="0" borderId="0" xfId="3" applyFill="1" applyProtection="1"/>
    <xf numFmtId="0" fontId="0" fillId="0" borderId="0" xfId="0" applyFill="1" applyProtection="1"/>
    <xf numFmtId="0" fontId="5" fillId="4" borderId="0" xfId="2" applyFont="1" applyFill="1" applyBorder="1" applyAlignment="1" applyProtection="1">
      <alignment vertical="top" wrapText="1"/>
    </xf>
    <xf numFmtId="0" fontId="66" fillId="0" borderId="0" xfId="0" applyFont="1" applyProtection="1"/>
    <xf numFmtId="0" fontId="6" fillId="0" borderId="0" xfId="2" applyFont="1" applyBorder="1" applyAlignment="1" applyProtection="1">
      <alignment horizontal="left" vertical="center" wrapText="1"/>
    </xf>
    <xf numFmtId="0" fontId="5" fillId="0" borderId="0" xfId="2" applyFont="1" applyBorder="1" applyAlignment="1" applyProtection="1">
      <alignment horizontal="left" vertical="center" wrapText="1"/>
      <protection locked="0" hidden="1"/>
    </xf>
    <xf numFmtId="165" fontId="6" fillId="0" borderId="0" xfId="8" applyNumberFormat="1" applyFont="1" applyFill="1" applyBorder="1" applyAlignment="1" applyProtection="1">
      <alignment vertical="center" wrapText="1"/>
      <protection locked="0" hidden="1"/>
    </xf>
    <xf numFmtId="0" fontId="46" fillId="0" borderId="0" xfId="2" applyFont="1" applyFill="1" applyBorder="1" applyAlignment="1" applyProtection="1">
      <alignment horizontal="left" vertical="center"/>
    </xf>
    <xf numFmtId="0" fontId="73" fillId="0" borderId="0" xfId="0" applyFont="1" applyBorder="1" applyAlignment="1">
      <alignment vertical="center"/>
    </xf>
    <xf numFmtId="0" fontId="73" fillId="0" borderId="0" xfId="0" applyFont="1" applyBorder="1" applyAlignment="1">
      <alignment horizontal="center" vertical="center"/>
    </xf>
    <xf numFmtId="0" fontId="0" fillId="0" borderId="0" xfId="0" applyBorder="1" applyAlignment="1"/>
    <xf numFmtId="0" fontId="78" fillId="0" borderId="0" xfId="0" applyFont="1" applyBorder="1" applyAlignment="1">
      <alignment horizontal="left"/>
    </xf>
    <xf numFmtId="0" fontId="79" fillId="0" borderId="0" xfId="0" applyFont="1" applyBorder="1" applyAlignment="1">
      <alignment horizontal="left"/>
    </xf>
    <xf numFmtId="0" fontId="0" fillId="0" borderId="66" xfId="0" applyBorder="1"/>
    <xf numFmtId="0" fontId="0" fillId="0" borderId="61" xfId="0" applyBorder="1"/>
    <xf numFmtId="0" fontId="75" fillId="0" borderId="0" xfId="0" applyFont="1" applyBorder="1" applyAlignment="1">
      <alignment horizontal="left"/>
    </xf>
    <xf numFmtId="0" fontId="75" fillId="0" borderId="0" xfId="0" applyFont="1" applyBorder="1"/>
    <xf numFmtId="0" fontId="75" fillId="0" borderId="0" xfId="0" applyFont="1" applyBorder="1" applyAlignment="1"/>
    <xf numFmtId="0" fontId="80" fillId="0" borderId="0" xfId="0" applyFont="1" applyBorder="1" applyAlignment="1">
      <alignment horizontal="left" vertical="center"/>
    </xf>
    <xf numFmtId="0" fontId="72" fillId="0" borderId="0" xfId="0" applyFont="1" applyBorder="1" applyAlignment="1">
      <alignment vertical="top" wrapText="1"/>
    </xf>
    <xf numFmtId="0" fontId="72" fillId="0" borderId="61" xfId="0" applyFont="1" applyBorder="1" applyAlignment="1">
      <alignment vertical="top" wrapText="1"/>
    </xf>
    <xf numFmtId="0" fontId="78" fillId="0" borderId="0" xfId="0" applyFont="1" applyBorder="1" applyAlignment="1">
      <alignment vertical="center"/>
    </xf>
    <xf numFmtId="0" fontId="0" fillId="0" borderId="67" xfId="0" applyBorder="1"/>
    <xf numFmtId="0" fontId="0" fillId="0" borderId="62" xfId="0" applyBorder="1"/>
    <xf numFmtId="0" fontId="73" fillId="0" borderId="61" xfId="0" applyFont="1" applyBorder="1" applyAlignment="1">
      <alignment vertical="center"/>
    </xf>
    <xf numFmtId="0" fontId="78" fillId="0" borderId="61" xfId="0" applyFont="1" applyBorder="1" applyAlignment="1">
      <alignment vertical="center"/>
    </xf>
    <xf numFmtId="0" fontId="0" fillId="0" borderId="66" xfId="0" applyBorder="1" applyAlignment="1">
      <alignment vertical="top" wrapText="1"/>
    </xf>
    <xf numFmtId="0" fontId="0" fillId="0" borderId="61" xfId="0" applyBorder="1" applyAlignment="1">
      <alignment vertical="top" wrapText="1"/>
    </xf>
    <xf numFmtId="0" fontId="0" fillId="0" borderId="61" xfId="0" applyBorder="1" applyAlignment="1"/>
    <xf numFmtId="0" fontId="75" fillId="0" borderId="61" xfId="0" applyFont="1" applyBorder="1" applyAlignment="1"/>
    <xf numFmtId="0" fontId="78" fillId="0" borderId="0" xfId="0" applyFont="1" applyBorder="1" applyAlignment="1">
      <alignment horizontal="right" vertical="center"/>
    </xf>
    <xf numFmtId="0" fontId="75" fillId="0" borderId="0" xfId="0" applyFont="1" applyBorder="1" applyAlignment="1" applyProtection="1"/>
    <xf numFmtId="0" fontId="72" fillId="0" borderId="56" xfId="0" applyFont="1" applyBorder="1" applyAlignment="1" applyProtection="1">
      <alignment horizontal="center" vertical="center"/>
      <protection locked="0"/>
    </xf>
    <xf numFmtId="0" fontId="4" fillId="4" borderId="0" xfId="0" applyFont="1" applyFill="1" applyBorder="1" applyProtection="1"/>
    <xf numFmtId="0" fontId="59" fillId="4" borderId="4" xfId="0" applyFont="1" applyFill="1" applyBorder="1" applyAlignment="1" applyProtection="1">
      <alignment vertical="center"/>
    </xf>
    <xf numFmtId="0" fontId="4" fillId="4" borderId="5" xfId="0" applyFont="1" applyFill="1" applyBorder="1" applyProtection="1"/>
    <xf numFmtId="0" fontId="7" fillId="4" borderId="4" xfId="0" applyFont="1" applyFill="1" applyBorder="1" applyAlignment="1" applyProtection="1">
      <alignment horizontal="left" vertical="center" wrapText="1"/>
    </xf>
    <xf numFmtId="0" fontId="7" fillId="4" borderId="0" xfId="0" applyFont="1" applyFill="1" applyBorder="1" applyAlignment="1" applyProtection="1">
      <alignment horizontal="left" vertical="center" wrapText="1"/>
    </xf>
    <xf numFmtId="0" fontId="7" fillId="4" borderId="5" xfId="0" applyFont="1" applyFill="1" applyBorder="1" applyAlignment="1" applyProtection="1">
      <alignment horizontal="left" vertical="center" wrapText="1"/>
    </xf>
    <xf numFmtId="0" fontId="7" fillId="4" borderId="0" xfId="0" applyFont="1" applyFill="1" applyBorder="1" applyAlignment="1" applyProtection="1">
      <alignment vertical="center" wrapText="1"/>
    </xf>
    <xf numFmtId="0" fontId="59" fillId="4" borderId="0" xfId="0" applyFont="1" applyFill="1" applyBorder="1" applyAlignment="1" applyProtection="1">
      <alignment horizontal="right" vertical="center" wrapText="1"/>
    </xf>
    <xf numFmtId="0" fontId="10" fillId="4" borderId="0" xfId="0" applyFont="1" applyFill="1" applyBorder="1" applyAlignment="1" applyProtection="1">
      <alignment horizontal="right" vertical="center"/>
    </xf>
    <xf numFmtId="0" fontId="7" fillId="4" borderId="0" xfId="0" applyFont="1" applyFill="1" applyBorder="1" applyAlignment="1" applyProtection="1">
      <alignment horizontal="left" vertical="center"/>
    </xf>
    <xf numFmtId="0" fontId="4" fillId="4" borderId="0" xfId="0" applyFont="1" applyFill="1" applyBorder="1" applyAlignment="1" applyProtection="1">
      <alignment horizontal="left"/>
    </xf>
    <xf numFmtId="0" fontId="10" fillId="4" borderId="0" xfId="0" applyFont="1" applyFill="1" applyBorder="1" applyAlignment="1" applyProtection="1">
      <alignment horizontal="right" vertical="center" indent="1"/>
    </xf>
    <xf numFmtId="0" fontId="4" fillId="4" borderId="4" xfId="0" applyFont="1" applyFill="1" applyBorder="1" applyProtection="1"/>
    <xf numFmtId="0" fontId="4" fillId="4" borderId="6" xfId="0" applyFont="1" applyFill="1" applyBorder="1" applyProtection="1"/>
    <xf numFmtId="0" fontId="4" fillId="4" borderId="7" xfId="0" applyFont="1" applyFill="1" applyBorder="1" applyProtection="1"/>
    <xf numFmtId="0" fontId="4" fillId="4" borderId="8" xfId="0" applyFont="1" applyFill="1" applyBorder="1" applyProtection="1"/>
    <xf numFmtId="0" fontId="0" fillId="0" borderId="0" xfId="0" applyAlignment="1" applyProtection="1">
      <alignment horizontal="left"/>
    </xf>
    <xf numFmtId="0" fontId="55" fillId="0" borderId="0" xfId="0" applyFont="1" applyBorder="1" applyAlignment="1" applyProtection="1">
      <alignment horizontal="left"/>
    </xf>
    <xf numFmtId="0" fontId="0" fillId="0" borderId="0" xfId="0" applyBorder="1" applyAlignment="1" applyProtection="1">
      <alignment horizontal="left"/>
    </xf>
    <xf numFmtId="0" fontId="52" fillId="0" borderId="0" xfId="0" applyFont="1" applyAlignment="1" applyProtection="1">
      <alignment vertical="center"/>
    </xf>
    <xf numFmtId="0" fontId="3" fillId="4" borderId="56" xfId="0" applyFont="1" applyFill="1" applyBorder="1" applyAlignment="1">
      <alignment vertical="center"/>
    </xf>
    <xf numFmtId="0" fontId="82" fillId="4" borderId="56" xfId="0" applyFont="1" applyFill="1" applyBorder="1" applyAlignment="1">
      <alignment vertical="center"/>
    </xf>
    <xf numFmtId="166" fontId="81" fillId="0" borderId="65" xfId="0" applyNumberFormat="1" applyFont="1" applyBorder="1" applyAlignment="1">
      <alignment vertical="center"/>
    </xf>
    <xf numFmtId="166" fontId="81" fillId="0" borderId="0" xfId="0" applyNumberFormat="1" applyFont="1" applyBorder="1" applyAlignment="1">
      <alignment vertical="center"/>
    </xf>
    <xf numFmtId="166" fontId="81" fillId="0" borderId="65" xfId="0" applyNumberFormat="1" applyFont="1" applyBorder="1" applyAlignment="1">
      <alignment vertical="center" wrapText="1"/>
    </xf>
    <xf numFmtId="166" fontId="81" fillId="0" borderId="0" xfId="0" applyNumberFormat="1" applyFont="1" applyBorder="1" applyAlignment="1">
      <alignment vertical="center" wrapText="1"/>
    </xf>
    <xf numFmtId="0" fontId="2" fillId="0" borderId="56" xfId="0" applyFont="1" applyBorder="1" applyAlignment="1">
      <alignment vertical="center" wrapText="1"/>
    </xf>
    <xf numFmtId="0" fontId="2" fillId="0" borderId="56" xfId="0" applyFont="1" applyFill="1" applyBorder="1" applyAlignment="1">
      <alignment vertical="center"/>
    </xf>
    <xf numFmtId="0" fontId="2" fillId="0" borderId="56" xfId="0" applyFont="1" applyBorder="1" applyAlignment="1">
      <alignment vertical="center"/>
    </xf>
    <xf numFmtId="166" fontId="81" fillId="0" borderId="60" xfId="0" applyNumberFormat="1" applyFont="1" applyBorder="1" applyAlignment="1">
      <alignment vertical="center"/>
    </xf>
    <xf numFmtId="0" fontId="5" fillId="4" borderId="42" xfId="0" applyFont="1" applyFill="1" applyBorder="1" applyAlignment="1" applyProtection="1">
      <alignment vertical="center"/>
      <protection locked="0"/>
    </xf>
    <xf numFmtId="0" fontId="5" fillId="4" borderId="45" xfId="0" applyFont="1" applyFill="1" applyBorder="1" applyAlignment="1" applyProtection="1">
      <alignment vertical="center"/>
      <protection locked="0"/>
    </xf>
    <xf numFmtId="166" fontId="81" fillId="0" borderId="0" xfId="0" applyNumberFormat="1" applyFont="1" applyFill="1" applyBorder="1" applyAlignment="1">
      <alignment vertical="center" wrapText="1"/>
    </xf>
    <xf numFmtId="0" fontId="0" fillId="34" borderId="0" xfId="0" applyFill="1"/>
    <xf numFmtId="0" fontId="75" fillId="0" borderId="0" xfId="0" applyFont="1" applyBorder="1" applyAlignment="1">
      <alignment horizontal="left"/>
    </xf>
    <xf numFmtId="0" fontId="75" fillId="0" borderId="0" xfId="0" applyFont="1" applyBorder="1" applyAlignment="1">
      <alignment horizontal="left"/>
    </xf>
    <xf numFmtId="0" fontId="5" fillId="4" borderId="42" xfId="0" applyFont="1" applyFill="1" applyBorder="1" applyAlignment="1" applyProtection="1">
      <alignment vertical="center"/>
    </xf>
    <xf numFmtId="0" fontId="5" fillId="4" borderId="45" xfId="0" applyFont="1" applyFill="1" applyBorder="1" applyAlignment="1" applyProtection="1">
      <alignment vertical="center"/>
    </xf>
    <xf numFmtId="0" fontId="5" fillId="4" borderId="46" xfId="0" applyFont="1" applyFill="1" applyBorder="1" applyAlignment="1" applyProtection="1">
      <alignment vertical="center"/>
    </xf>
    <xf numFmtId="0" fontId="5" fillId="0" borderId="42" xfId="2" applyFont="1" applyBorder="1" applyAlignment="1" applyProtection="1">
      <alignment vertical="center"/>
    </xf>
    <xf numFmtId="0" fontId="5" fillId="0" borderId="45" xfId="2" applyFont="1" applyBorder="1" applyAlignment="1" applyProtection="1">
      <alignment vertical="center"/>
    </xf>
    <xf numFmtId="0" fontId="5" fillId="0" borderId="46" xfId="2" applyFont="1" applyBorder="1" applyAlignment="1" applyProtection="1">
      <alignment vertical="center"/>
    </xf>
    <xf numFmtId="0" fontId="0" fillId="0" borderId="42" xfId="0" applyBorder="1" applyAlignment="1" applyProtection="1"/>
    <xf numFmtId="0" fontId="0" fillId="0" borderId="45" xfId="0" applyBorder="1" applyAlignment="1" applyProtection="1"/>
    <xf numFmtId="0" fontId="0" fillId="0" borderId="46" xfId="0" applyBorder="1" applyAlignment="1" applyProtection="1"/>
    <xf numFmtId="0" fontId="13" fillId="0" borderId="0" xfId="6" applyAlignment="1" applyProtection="1">
      <alignment horizontal="center"/>
      <protection locked="0"/>
    </xf>
    <xf numFmtId="0" fontId="5" fillId="0" borderId="42"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2" xfId="0" applyFont="1" applyBorder="1" applyAlignment="1" applyProtection="1">
      <alignment horizontal="left" vertical="center" wrapText="1"/>
    </xf>
    <xf numFmtId="0" fontId="5" fillId="0" borderId="45" xfId="0" applyFont="1" applyBorder="1" applyAlignment="1" applyProtection="1">
      <alignment horizontal="left" vertical="center" wrapText="1"/>
    </xf>
    <xf numFmtId="0" fontId="5" fillId="0" borderId="46" xfId="0" applyFont="1" applyBorder="1" applyAlignment="1" applyProtection="1">
      <alignment horizontal="left" vertical="center" wrapText="1"/>
    </xf>
    <xf numFmtId="0" fontId="0" fillId="0" borderId="0" xfId="0" applyFill="1" applyBorder="1" applyAlignment="1">
      <alignment horizontal="left"/>
    </xf>
    <xf numFmtId="0" fontId="0" fillId="0" borderId="0" xfId="0" applyFill="1" applyBorder="1" applyAlignment="1"/>
    <xf numFmtId="0" fontId="0" fillId="4"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left" vertical="center" wrapText="1"/>
    </xf>
    <xf numFmtId="168" fontId="5" fillId="0" borderId="42" xfId="0" applyNumberFormat="1" applyFont="1" applyBorder="1" applyAlignment="1" applyProtection="1">
      <alignment horizontal="center" vertical="center"/>
      <protection locked="0"/>
    </xf>
    <xf numFmtId="168" fontId="5" fillId="0" borderId="46" xfId="0" applyNumberFormat="1" applyFont="1" applyBorder="1" applyAlignment="1" applyProtection="1">
      <alignment horizontal="center" vertical="center"/>
      <protection locked="0"/>
    </xf>
    <xf numFmtId="0" fontId="5" fillId="4" borderId="68" xfId="0" applyFont="1" applyFill="1" applyBorder="1" applyAlignment="1" applyProtection="1">
      <alignment horizontal="left" vertical="center"/>
      <protection locked="0"/>
    </xf>
    <xf numFmtId="0" fontId="5" fillId="4" borderId="42" xfId="0" applyFont="1" applyFill="1" applyBorder="1" applyAlignment="1" applyProtection="1">
      <alignment horizontal="left" vertical="center"/>
      <protection locked="0"/>
    </xf>
    <xf numFmtId="0" fontId="5" fillId="4" borderId="45" xfId="0" applyFont="1" applyFill="1" applyBorder="1" applyAlignment="1" applyProtection="1">
      <alignment horizontal="left" vertical="center"/>
      <protection locked="0"/>
    </xf>
    <xf numFmtId="0" fontId="5" fillId="4" borderId="46" xfId="0" applyFont="1" applyFill="1" applyBorder="1" applyAlignment="1" applyProtection="1">
      <alignment horizontal="left" vertical="center"/>
      <protection locked="0"/>
    </xf>
    <xf numFmtId="0" fontId="16" fillId="4" borderId="42" xfId="2" applyFont="1" applyFill="1" applyBorder="1" applyAlignment="1" applyProtection="1">
      <alignment horizontal="left" vertical="center"/>
      <protection locked="0" hidden="1"/>
    </xf>
    <xf numFmtId="0" fontId="16" fillId="4" borderId="45" xfId="2" applyFont="1" applyFill="1" applyBorder="1" applyAlignment="1" applyProtection="1">
      <alignment horizontal="left" vertical="center"/>
      <protection locked="0" hidden="1"/>
    </xf>
    <xf numFmtId="0" fontId="16" fillId="4" borderId="46" xfId="2" applyFont="1" applyFill="1" applyBorder="1" applyAlignment="1" applyProtection="1">
      <alignment horizontal="left" vertical="center"/>
      <protection locked="0" hidden="1"/>
    </xf>
    <xf numFmtId="0" fontId="5" fillId="0" borderId="68" xfId="0" applyNumberFormat="1"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0" fontId="16" fillId="4" borderId="68" xfId="2" applyFont="1" applyFill="1" applyBorder="1" applyAlignment="1" applyProtection="1">
      <alignment horizontal="left" vertical="center"/>
      <protection locked="0" hidden="1"/>
    </xf>
    <xf numFmtId="0" fontId="67" fillId="4" borderId="68" xfId="2" applyFont="1" applyFill="1" applyBorder="1" applyAlignment="1" applyProtection="1">
      <alignment horizontal="left" vertical="center"/>
      <protection locked="0" hidden="1"/>
    </xf>
    <xf numFmtId="0" fontId="49" fillId="31" borderId="0" xfId="2" applyFont="1" applyFill="1" applyBorder="1" applyAlignment="1" applyProtection="1">
      <alignment horizontal="center" vertical="top" wrapText="1"/>
      <protection locked="0"/>
    </xf>
    <xf numFmtId="0" fontId="5" fillId="0" borderId="47" xfId="2" applyFont="1" applyBorder="1" applyAlignment="1" applyProtection="1">
      <alignment horizontal="left" vertical="top" wrapText="1"/>
      <protection locked="0"/>
    </xf>
    <xf numFmtId="0" fontId="5" fillId="0" borderId="39" xfId="2" applyFont="1" applyBorder="1" applyAlignment="1" applyProtection="1">
      <alignment horizontal="left" vertical="top" wrapText="1"/>
      <protection locked="0"/>
    </xf>
    <xf numFmtId="0" fontId="5" fillId="0" borderId="48" xfId="2" applyFont="1" applyBorder="1" applyAlignment="1" applyProtection="1">
      <alignment horizontal="left" vertical="top" wrapText="1"/>
      <protection locked="0"/>
    </xf>
    <xf numFmtId="0" fontId="5" fillId="0" borderId="41"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50" xfId="2" applyFont="1" applyBorder="1" applyAlignment="1" applyProtection="1">
      <alignment horizontal="left" vertical="top" wrapText="1"/>
      <protection locked="0"/>
    </xf>
    <xf numFmtId="0" fontId="5" fillId="0" borderId="44" xfId="2" applyFont="1" applyBorder="1" applyAlignment="1" applyProtection="1">
      <alignment horizontal="left" vertical="top" wrapText="1"/>
      <protection locked="0"/>
    </xf>
    <xf numFmtId="0" fontId="5" fillId="0" borderId="40" xfId="2" applyFont="1" applyBorder="1" applyAlignment="1" applyProtection="1">
      <alignment horizontal="left" vertical="top" wrapText="1"/>
      <protection locked="0"/>
    </xf>
    <xf numFmtId="0" fontId="5" fillId="0" borderId="49" xfId="2" applyFont="1" applyBorder="1" applyAlignment="1" applyProtection="1">
      <alignment horizontal="left" vertical="top" wrapText="1"/>
      <protection locked="0"/>
    </xf>
    <xf numFmtId="0" fontId="6" fillId="0" borderId="0" xfId="2" applyFont="1" applyBorder="1" applyAlignment="1" applyProtection="1">
      <alignment horizontal="left" vertical="center" wrapText="1"/>
    </xf>
    <xf numFmtId="0" fontId="57" fillId="0" borderId="0" xfId="2" applyFont="1" applyFill="1" applyBorder="1" applyAlignment="1" applyProtection="1">
      <alignment horizontal="left"/>
    </xf>
    <xf numFmtId="0" fontId="5" fillId="4" borderId="31" xfId="2" applyFont="1" applyFill="1" applyBorder="1" applyAlignment="1" applyProtection="1">
      <alignment horizontal="left" vertical="top" wrapText="1"/>
      <protection locked="0"/>
    </xf>
    <xf numFmtId="0" fontId="5" fillId="4" borderId="32" xfId="2" applyFont="1" applyFill="1" applyBorder="1" applyAlignment="1" applyProtection="1">
      <alignment horizontal="left" vertical="top" wrapText="1"/>
      <protection locked="0"/>
    </xf>
    <xf numFmtId="0" fontId="5" fillId="4" borderId="33" xfId="2" applyFont="1" applyFill="1" applyBorder="1" applyAlignment="1" applyProtection="1">
      <alignment horizontal="left" vertical="top" wrapText="1"/>
      <protection locked="0"/>
    </xf>
    <xf numFmtId="0" fontId="5" fillId="4" borderId="34" xfId="2" applyFont="1" applyFill="1" applyBorder="1" applyAlignment="1" applyProtection="1">
      <alignment horizontal="left" vertical="top" wrapText="1"/>
      <protection locked="0"/>
    </xf>
    <xf numFmtId="0" fontId="5" fillId="4" borderId="0" xfId="2" applyFont="1" applyFill="1" applyBorder="1" applyAlignment="1" applyProtection="1">
      <alignment horizontal="left" vertical="top" wrapText="1"/>
      <protection locked="0"/>
    </xf>
    <xf numFmtId="0" fontId="5" fillId="4" borderId="35" xfId="2" applyFont="1" applyFill="1" applyBorder="1" applyAlignment="1" applyProtection="1">
      <alignment horizontal="left" vertical="top" wrapText="1"/>
      <protection locked="0"/>
    </xf>
    <xf numFmtId="0" fontId="5" fillId="4" borderId="36" xfId="2" applyFont="1" applyFill="1" applyBorder="1" applyAlignment="1" applyProtection="1">
      <alignment horizontal="left" vertical="top" wrapText="1"/>
      <protection locked="0"/>
    </xf>
    <xf numFmtId="0" fontId="5" fillId="4" borderId="37" xfId="2" applyFont="1" applyFill="1" applyBorder="1" applyAlignment="1" applyProtection="1">
      <alignment horizontal="left" vertical="top" wrapText="1"/>
      <protection locked="0"/>
    </xf>
    <xf numFmtId="0" fontId="5" fillId="4" borderId="38" xfId="2" applyFont="1" applyFill="1" applyBorder="1" applyAlignment="1" applyProtection="1">
      <alignment horizontal="left" vertical="top" wrapText="1"/>
      <protection locked="0"/>
    </xf>
    <xf numFmtId="0" fontId="16" fillId="4" borderId="29" xfId="2" applyFont="1" applyFill="1" applyBorder="1" applyAlignment="1" applyProtection="1">
      <alignment horizontal="left" vertical="center" wrapText="1"/>
      <protection hidden="1"/>
    </xf>
    <xf numFmtId="0" fontId="16" fillId="4" borderId="0" xfId="2" applyFont="1" applyFill="1" applyBorder="1" applyAlignment="1" applyProtection="1">
      <alignment horizontal="left" vertical="center" wrapText="1"/>
      <protection hidden="1"/>
    </xf>
    <xf numFmtId="0" fontId="16" fillId="4" borderId="30" xfId="2" applyFont="1" applyFill="1" applyBorder="1" applyAlignment="1" applyProtection="1">
      <alignment horizontal="left" vertical="center" wrapText="1"/>
      <protection hidden="1"/>
    </xf>
    <xf numFmtId="0" fontId="60" fillId="0" borderId="0" xfId="2" applyFont="1" applyFill="1" applyBorder="1" applyAlignment="1" applyProtection="1">
      <alignment horizontal="left" vertical="center"/>
      <protection hidden="1"/>
    </xf>
    <xf numFmtId="0" fontId="58" fillId="0" borderId="0" xfId="2" applyFont="1" applyFill="1" applyBorder="1" applyAlignment="1" applyProtection="1">
      <alignment horizontal="left" vertical="center"/>
      <protection hidden="1"/>
    </xf>
    <xf numFmtId="0" fontId="46" fillId="0" borderId="29" xfId="2" applyFont="1" applyFill="1" applyBorder="1" applyAlignment="1" applyProtection="1">
      <alignment horizontal="left"/>
      <protection hidden="1"/>
    </xf>
    <xf numFmtId="0" fontId="38" fillId="4" borderId="29" xfId="256" applyFont="1" applyFill="1" applyBorder="1" applyAlignment="1" applyProtection="1">
      <alignment horizontal="center" vertical="center" wrapText="1"/>
      <protection hidden="1"/>
    </xf>
    <xf numFmtId="0" fontId="38" fillId="4" borderId="0" xfId="256" applyFont="1" applyFill="1" applyBorder="1" applyAlignment="1" applyProtection="1">
      <alignment horizontal="center" vertical="center" wrapText="1"/>
      <protection hidden="1"/>
    </xf>
    <xf numFmtId="0" fontId="38" fillId="4" borderId="30" xfId="256" applyFont="1" applyFill="1" applyBorder="1" applyAlignment="1" applyProtection="1">
      <alignment horizontal="center" vertical="center" wrapText="1"/>
      <protection hidden="1"/>
    </xf>
    <xf numFmtId="0" fontId="5" fillId="0" borderId="42" xfId="0" applyFont="1" applyBorder="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46" xfId="0" applyFont="1" applyBorder="1" applyAlignment="1" applyProtection="1">
      <alignment horizontal="left" vertical="center"/>
      <protection locked="0"/>
    </xf>
    <xf numFmtId="0" fontId="13" fillId="0" borderId="42" xfId="1" applyFont="1" applyBorder="1" applyAlignment="1" applyProtection="1">
      <alignment horizontal="left" vertical="center"/>
      <protection locked="0"/>
    </xf>
    <xf numFmtId="0" fontId="5" fillId="0" borderId="42" xfId="2" applyFont="1" applyBorder="1" applyAlignment="1" applyProtection="1">
      <alignment horizontal="left" vertical="center"/>
      <protection locked="0" hidden="1"/>
    </xf>
    <xf numFmtId="0" fontId="5" fillId="0" borderId="45" xfId="2" applyFont="1" applyBorder="1" applyAlignment="1" applyProtection="1">
      <alignment horizontal="left" vertical="center"/>
      <protection locked="0" hidden="1"/>
    </xf>
    <xf numFmtId="0" fontId="5" fillId="0" borderId="46" xfId="2" applyFont="1" applyBorder="1" applyAlignment="1" applyProtection="1">
      <alignment horizontal="left" vertical="center"/>
      <protection locked="0" hidden="1"/>
    </xf>
    <xf numFmtId="167" fontId="5" fillId="0" borderId="42" xfId="2" applyNumberFormat="1" applyFont="1" applyFill="1" applyBorder="1" applyAlignment="1" applyProtection="1">
      <alignment horizontal="left" vertical="center"/>
      <protection locked="0" hidden="1"/>
    </xf>
    <xf numFmtId="167" fontId="5" fillId="0" borderId="45" xfId="2" applyNumberFormat="1" applyFont="1" applyFill="1" applyBorder="1" applyAlignment="1" applyProtection="1">
      <alignment horizontal="left" vertical="center"/>
      <protection locked="0" hidden="1"/>
    </xf>
    <xf numFmtId="167" fontId="5" fillId="0" borderId="46" xfId="2" applyNumberFormat="1" applyFont="1" applyFill="1" applyBorder="1" applyAlignment="1" applyProtection="1">
      <alignment horizontal="left" vertical="center"/>
      <protection locked="0" hidden="1"/>
    </xf>
    <xf numFmtId="167" fontId="5" fillId="0" borderId="42" xfId="0" applyNumberFormat="1" applyFont="1" applyBorder="1" applyAlignment="1" applyProtection="1">
      <alignment horizontal="left" vertical="center"/>
      <protection locked="0"/>
    </xf>
    <xf numFmtId="167" fontId="5" fillId="0" borderId="45" xfId="0" applyNumberFormat="1" applyFont="1" applyBorder="1" applyAlignment="1" applyProtection="1">
      <alignment horizontal="left" vertical="center"/>
      <protection locked="0"/>
    </xf>
    <xf numFmtId="167" fontId="5" fillId="0" borderId="46" xfId="0" applyNumberFormat="1" applyFont="1" applyBorder="1" applyAlignment="1" applyProtection="1">
      <alignment horizontal="left" vertical="center"/>
      <protection locked="0"/>
    </xf>
    <xf numFmtId="168" fontId="5" fillId="0" borderId="42" xfId="3" applyNumberFormat="1" applyFont="1" applyFill="1" applyBorder="1" applyAlignment="1" applyProtection="1">
      <alignment horizontal="center" vertical="center"/>
      <protection locked="0"/>
    </xf>
    <xf numFmtId="168" fontId="5" fillId="0" borderId="46" xfId="3" applyNumberFormat="1" applyFont="1" applyFill="1" applyBorder="1" applyAlignment="1" applyProtection="1">
      <alignment horizontal="center" vertical="center"/>
      <protection locked="0"/>
    </xf>
    <xf numFmtId="0" fontId="5" fillId="0" borderId="47" xfId="0" applyFont="1" applyBorder="1" applyAlignment="1" applyProtection="1">
      <alignment horizontal="left" vertical="center"/>
      <protection locked="0"/>
    </xf>
    <xf numFmtId="0" fontId="5" fillId="0" borderId="39" xfId="0" applyFont="1" applyBorder="1" applyAlignment="1" applyProtection="1">
      <alignment horizontal="left" vertical="center"/>
      <protection locked="0"/>
    </xf>
    <xf numFmtId="0" fontId="5" fillId="0" borderId="48" xfId="0" applyFont="1" applyBorder="1" applyAlignment="1" applyProtection="1">
      <alignment horizontal="left" vertical="center"/>
      <protection locked="0"/>
    </xf>
    <xf numFmtId="37" fontId="5" fillId="0" borderId="28" xfId="59" applyNumberFormat="1" applyFont="1" applyFill="1" applyBorder="1" applyAlignment="1" applyProtection="1">
      <alignment horizontal="right" vertical="center"/>
      <protection hidden="1"/>
    </xf>
    <xf numFmtId="0" fontId="5" fillId="4" borderId="47" xfId="2" applyFont="1" applyFill="1" applyBorder="1" applyAlignment="1" applyProtection="1">
      <alignment horizontal="left" vertical="center"/>
      <protection locked="0" hidden="1"/>
    </xf>
    <xf numFmtId="0" fontId="5" fillId="4" borderId="39" xfId="2" applyFont="1" applyFill="1" applyBorder="1" applyAlignment="1" applyProtection="1">
      <alignment horizontal="left" vertical="center"/>
      <protection locked="0" hidden="1"/>
    </xf>
    <xf numFmtId="0" fontId="5" fillId="4" borderId="48" xfId="2" applyFont="1" applyFill="1" applyBorder="1" applyAlignment="1" applyProtection="1">
      <alignment horizontal="left" vertical="center"/>
      <protection locked="0" hidden="1"/>
    </xf>
    <xf numFmtId="0" fontId="13" fillId="0" borderId="45" xfId="1" applyFont="1" applyBorder="1" applyAlignment="1" applyProtection="1">
      <alignment horizontal="left" vertical="center"/>
      <protection locked="0"/>
    </xf>
    <xf numFmtId="0" fontId="13" fillId="0" borderId="46" xfId="1" applyFont="1" applyBorder="1" applyAlignment="1" applyProtection="1">
      <alignment horizontal="left" vertical="center"/>
      <protection locked="0"/>
    </xf>
    <xf numFmtId="0" fontId="57" fillId="0" borderId="0" xfId="2" applyFont="1" applyFill="1" applyBorder="1" applyAlignment="1" applyProtection="1">
      <alignment horizontal="left" vertical="center"/>
      <protection hidden="1"/>
    </xf>
    <xf numFmtId="0" fontId="5" fillId="0" borderId="68" xfId="2" applyFont="1" applyFill="1" applyBorder="1" applyAlignment="1" applyProtection="1">
      <alignment horizontal="left" vertical="center"/>
      <protection locked="0" hidden="1"/>
    </xf>
    <xf numFmtId="0" fontId="57" fillId="0" borderId="0" xfId="2" applyFont="1" applyFill="1" applyBorder="1" applyAlignment="1" applyProtection="1">
      <alignment horizontal="left" vertical="center"/>
    </xf>
    <xf numFmtId="3" fontId="16" fillId="0" borderId="31" xfId="2" applyNumberFormat="1" applyFont="1" applyFill="1" applyBorder="1" applyAlignment="1" applyProtection="1">
      <alignment horizontal="center" vertical="center"/>
    </xf>
    <xf numFmtId="3" fontId="16" fillId="0" borderId="33" xfId="2" applyNumberFormat="1" applyFont="1" applyFill="1" applyBorder="1" applyAlignment="1" applyProtection="1">
      <alignment horizontal="center" vertical="center"/>
    </xf>
    <xf numFmtId="0" fontId="5" fillId="0" borderId="42" xfId="0" applyNumberFormat="1" applyFont="1" applyBorder="1" applyAlignment="1" applyProtection="1">
      <alignment horizontal="left" vertical="center"/>
      <protection locked="0"/>
    </xf>
    <xf numFmtId="0" fontId="5" fillId="0" borderId="45" xfId="0" applyNumberFormat="1" applyFont="1" applyBorder="1" applyAlignment="1" applyProtection="1">
      <alignment horizontal="left" vertical="center"/>
      <protection locked="0"/>
    </xf>
    <xf numFmtId="0" fontId="5" fillId="0" borderId="46" xfId="0" applyNumberFormat="1" applyFont="1" applyBorder="1" applyAlignment="1" applyProtection="1">
      <alignment horizontal="left" vertical="center"/>
      <protection locked="0"/>
    </xf>
    <xf numFmtId="0" fontId="0" fillId="0" borderId="42"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7" fillId="4" borderId="0" xfId="0" applyFont="1" applyFill="1" applyBorder="1" applyAlignment="1" applyProtection="1">
      <alignment horizontal="right" vertical="center" wrapText="1"/>
    </xf>
    <xf numFmtId="0" fontId="7" fillId="4" borderId="7" xfId="0" applyFont="1" applyFill="1" applyBorder="1" applyAlignment="1" applyProtection="1">
      <alignment horizontal="left" vertical="center"/>
      <protection locked="0"/>
    </xf>
    <xf numFmtId="0" fontId="4" fillId="4" borderId="7" xfId="0" applyFont="1" applyFill="1" applyBorder="1" applyAlignment="1" applyProtection="1">
      <alignment horizontal="left"/>
      <protection locked="0"/>
    </xf>
    <xf numFmtId="0" fontId="9" fillId="3" borderId="1" xfId="0" applyFont="1" applyFill="1" applyBorder="1" applyAlignment="1" applyProtection="1">
      <alignment horizontal="left" vertical="center" wrapText="1"/>
      <protection locked="0"/>
    </xf>
    <xf numFmtId="0" fontId="9" fillId="3" borderId="2" xfId="0" applyFont="1" applyFill="1" applyBorder="1" applyAlignment="1" applyProtection="1">
      <alignment horizontal="left" vertical="center" wrapText="1"/>
      <protection locked="0"/>
    </xf>
    <xf numFmtId="0" fontId="9" fillId="3" borderId="3" xfId="0" applyFont="1" applyFill="1" applyBorder="1" applyAlignment="1" applyProtection="1">
      <alignment horizontal="left" vertical="center" wrapText="1"/>
      <protection locked="0"/>
    </xf>
    <xf numFmtId="0" fontId="10" fillId="4" borderId="4" xfId="0" applyFont="1" applyFill="1" applyBorder="1" applyAlignment="1" applyProtection="1">
      <alignment horizontal="right" vertical="center" wrapText="1"/>
    </xf>
    <xf numFmtId="0" fontId="10" fillId="4" borderId="0" xfId="0" applyFont="1" applyFill="1" applyBorder="1" applyAlignment="1" applyProtection="1">
      <alignment horizontal="right" vertical="center" wrapText="1"/>
    </xf>
    <xf numFmtId="0" fontId="69" fillId="4" borderId="70" xfId="0" applyFont="1" applyFill="1" applyBorder="1" applyAlignment="1" applyProtection="1">
      <alignment horizontal="center" vertical="center" wrapText="1"/>
      <protection locked="0"/>
    </xf>
    <xf numFmtId="0" fontId="69" fillId="4" borderId="71" xfId="0" applyFont="1" applyFill="1" applyBorder="1" applyAlignment="1" applyProtection="1">
      <alignment horizontal="center" vertical="center" wrapText="1"/>
      <protection locked="0"/>
    </xf>
    <xf numFmtId="0" fontId="69" fillId="4" borderId="9" xfId="0" applyFont="1" applyFill="1" applyBorder="1" applyAlignment="1" applyProtection="1">
      <alignment horizontal="center" vertical="center" wrapText="1"/>
      <protection locked="0"/>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49" fontId="62" fillId="32" borderId="0" xfId="0" applyNumberFormat="1" applyFont="1" applyFill="1" applyAlignment="1">
      <alignment horizontal="center"/>
    </xf>
    <xf numFmtId="166" fontId="81" fillId="0" borderId="60" xfId="0" applyNumberFormat="1" applyFont="1" applyBorder="1" applyAlignment="1">
      <alignment horizontal="center" vertical="center"/>
    </xf>
    <xf numFmtId="166" fontId="81" fillId="0" borderId="61" xfId="0" applyNumberFormat="1" applyFont="1" applyBorder="1" applyAlignment="1">
      <alignment horizontal="center" vertical="center"/>
    </xf>
    <xf numFmtId="166" fontId="81" fillId="0" borderId="62" xfId="0" applyNumberFormat="1" applyFont="1" applyBorder="1" applyAlignment="1">
      <alignment horizontal="center" vertical="center"/>
    </xf>
    <xf numFmtId="0" fontId="3" fillId="0" borderId="56" xfId="0" applyFont="1" applyBorder="1" applyAlignment="1">
      <alignment horizontal="center" vertical="center"/>
    </xf>
    <xf numFmtId="49" fontId="63" fillId="0" borderId="57" xfId="0" applyNumberFormat="1" applyFont="1" applyBorder="1" applyAlignment="1">
      <alignment horizontal="center" vertical="center" wrapText="1"/>
    </xf>
    <xf numFmtId="49" fontId="63" fillId="0" borderId="59" xfId="0" applyNumberFormat="1" applyFont="1" applyBorder="1" applyAlignment="1">
      <alignment horizontal="center" vertical="center" wrapText="1"/>
    </xf>
    <xf numFmtId="0" fontId="3" fillId="0" borderId="57" xfId="0" applyFont="1" applyBorder="1" applyAlignment="1">
      <alignment horizontal="center" vertical="center"/>
    </xf>
    <xf numFmtId="0" fontId="3" fillId="0" borderId="59" xfId="0" applyFont="1" applyBorder="1" applyAlignment="1">
      <alignment horizontal="center" vertical="center"/>
    </xf>
    <xf numFmtId="166" fontId="81" fillId="0" borderId="65" xfId="0" applyNumberFormat="1" applyFont="1" applyBorder="1" applyAlignment="1">
      <alignment horizontal="center" vertical="center" wrapText="1"/>
    </xf>
    <xf numFmtId="166" fontId="81" fillId="0" borderId="0" xfId="0" applyNumberFormat="1" applyFont="1" applyBorder="1" applyAlignment="1">
      <alignment horizontal="center" vertical="center" wrapText="1"/>
    </xf>
    <xf numFmtId="166" fontId="81" fillId="0" borderId="10" xfId="0" applyNumberFormat="1" applyFont="1" applyBorder="1" applyAlignment="1">
      <alignment horizontal="center" vertical="center" wrapText="1"/>
    </xf>
    <xf numFmtId="166" fontId="64" fillId="0" borderId="56" xfId="0" applyNumberFormat="1" applyFont="1" applyBorder="1" applyAlignment="1">
      <alignment horizontal="center" vertical="center" wrapText="1"/>
    </xf>
    <xf numFmtId="166" fontId="64" fillId="0" borderId="57" xfId="0" applyNumberFormat="1" applyFont="1" applyBorder="1" applyAlignment="1">
      <alignment horizontal="center" vertical="center"/>
    </xf>
    <xf numFmtId="166" fontId="64" fillId="0" borderId="58" xfId="0" applyNumberFormat="1" applyFont="1" applyBorder="1" applyAlignment="1">
      <alignment horizontal="center" vertical="center"/>
    </xf>
    <xf numFmtId="166" fontId="64" fillId="0" borderId="59" xfId="0" applyNumberFormat="1" applyFont="1" applyBorder="1" applyAlignment="1">
      <alignment horizontal="center" vertical="center"/>
    </xf>
    <xf numFmtId="166" fontId="64" fillId="0" borderId="56" xfId="0" applyNumberFormat="1" applyFont="1" applyBorder="1" applyAlignment="1">
      <alignment horizontal="center" vertical="center"/>
    </xf>
    <xf numFmtId="166" fontId="81" fillId="0" borderId="65" xfId="0" applyNumberFormat="1" applyFont="1" applyBorder="1" applyAlignment="1">
      <alignment horizontal="center" vertical="center"/>
    </xf>
    <xf numFmtId="166" fontId="81" fillId="0" borderId="0" xfId="0" applyNumberFormat="1" applyFont="1" applyBorder="1" applyAlignment="1">
      <alignment horizontal="center" vertical="center"/>
    </xf>
    <xf numFmtId="166" fontId="81" fillId="0" borderId="10" xfId="0" applyNumberFormat="1" applyFont="1" applyBorder="1" applyAlignment="1">
      <alignment horizontal="center" vertical="center"/>
    </xf>
    <xf numFmtId="0" fontId="70" fillId="33" borderId="64" xfId="0" applyFont="1" applyFill="1" applyBorder="1" applyAlignment="1">
      <alignment horizontal="center" vertical="center" wrapText="1"/>
    </xf>
    <xf numFmtId="0" fontId="70" fillId="33" borderId="65" xfId="0" applyFont="1" applyFill="1" applyBorder="1" applyAlignment="1">
      <alignment horizontal="center" vertical="center" wrapText="1"/>
    </xf>
    <xf numFmtId="0" fontId="70" fillId="33" borderId="60" xfId="0" applyFont="1" applyFill="1" applyBorder="1" applyAlignment="1">
      <alignment horizontal="center" vertical="center" wrapText="1"/>
    </xf>
    <xf numFmtId="0" fontId="70" fillId="33" borderId="66" xfId="0" applyFont="1" applyFill="1" applyBorder="1" applyAlignment="1">
      <alignment horizontal="center" vertical="center" wrapText="1"/>
    </xf>
    <xf numFmtId="0" fontId="70" fillId="33" borderId="0" xfId="0" applyFont="1" applyFill="1" applyBorder="1" applyAlignment="1">
      <alignment horizontal="center" vertical="center" wrapText="1"/>
    </xf>
    <xf numFmtId="0" fontId="70" fillId="33" borderId="61" xfId="0" applyFont="1" applyFill="1" applyBorder="1" applyAlignment="1">
      <alignment horizontal="center" vertical="center" wrapText="1"/>
    </xf>
    <xf numFmtId="0" fontId="70" fillId="33" borderId="67" xfId="0" applyFont="1" applyFill="1" applyBorder="1" applyAlignment="1">
      <alignment horizontal="center" vertical="center" wrapText="1"/>
    </xf>
    <xf numFmtId="0" fontId="70" fillId="33" borderId="10" xfId="0" applyFont="1" applyFill="1" applyBorder="1" applyAlignment="1">
      <alignment horizontal="center" vertical="center" wrapText="1"/>
    </xf>
    <xf numFmtId="0" fontId="70" fillId="33" borderId="62" xfId="0" applyFont="1" applyFill="1" applyBorder="1" applyAlignment="1">
      <alignment horizontal="center" vertical="center" wrapText="1"/>
    </xf>
    <xf numFmtId="0" fontId="0" fillId="0" borderId="10" xfId="0" applyBorder="1" applyAlignment="1" applyProtection="1">
      <alignment horizontal="left"/>
      <protection locked="0"/>
    </xf>
    <xf numFmtId="0" fontId="75" fillId="0" borderId="0" xfId="0" applyFont="1" applyBorder="1" applyAlignment="1">
      <alignment horizontal="left"/>
    </xf>
    <xf numFmtId="0" fontId="75" fillId="0" borderId="10" xfId="0" applyFont="1" applyBorder="1" applyAlignment="1" applyProtection="1">
      <alignment horizontal="left"/>
      <protection locked="0"/>
    </xf>
    <xf numFmtId="0" fontId="73" fillId="0" borderId="0" xfId="0" applyFont="1" applyBorder="1" applyAlignment="1">
      <alignment horizontal="center" vertical="center"/>
    </xf>
    <xf numFmtId="0" fontId="77" fillId="0" borderId="0" xfId="0" applyFont="1" applyBorder="1" applyAlignment="1">
      <alignment horizontal="left" vertical="center" wrapText="1"/>
    </xf>
    <xf numFmtId="0" fontId="77" fillId="0" borderId="61" xfId="0" applyFont="1" applyBorder="1" applyAlignment="1">
      <alignment horizontal="left" vertical="center" wrapText="1"/>
    </xf>
    <xf numFmtId="0" fontId="72" fillId="0" borderId="0" xfId="0" applyFont="1" applyBorder="1" applyAlignment="1">
      <alignment horizontal="left" vertical="top" wrapText="1"/>
    </xf>
    <xf numFmtId="0" fontId="72" fillId="0" borderId="61" xfId="0" applyFont="1" applyBorder="1" applyAlignment="1">
      <alignment horizontal="left" vertical="top" wrapText="1"/>
    </xf>
    <xf numFmtId="0" fontId="80" fillId="0" borderId="0" xfId="0" applyFont="1" applyBorder="1" applyAlignment="1">
      <alignment horizontal="left" vertical="center"/>
    </xf>
    <xf numFmtId="0" fontId="0" fillId="0" borderId="0" xfId="0" applyBorder="1" applyAlignment="1">
      <alignment horizontal="left" vertical="top" wrapText="1"/>
    </xf>
    <xf numFmtId="0" fontId="0" fillId="0" borderId="10" xfId="0" applyBorder="1" applyAlignment="1" applyProtection="1">
      <alignment horizontal="center"/>
      <protection locked="0"/>
    </xf>
    <xf numFmtId="0" fontId="75" fillId="0" borderId="10" xfId="0" applyFont="1" applyBorder="1" applyAlignment="1" applyProtection="1">
      <alignment horizontal="center"/>
      <protection locked="0"/>
    </xf>
    <xf numFmtId="0" fontId="73" fillId="0" borderId="65" xfId="0" applyFont="1" applyBorder="1" applyAlignment="1">
      <alignment horizontal="center" vertical="center"/>
    </xf>
    <xf numFmtId="0" fontId="79" fillId="0" borderId="10" xfId="0" applyFont="1" applyBorder="1" applyAlignment="1" applyProtection="1">
      <alignment horizontal="left"/>
      <protection locked="0"/>
    </xf>
  </cellXfs>
  <cellStyles count="872">
    <cellStyle name="20% - Accent1 2" xfId="9" xr:uid="{00000000-0005-0000-0000-000000000000}"/>
    <cellStyle name="20% - Accent2 2" xfId="10" xr:uid="{00000000-0005-0000-0000-000001000000}"/>
    <cellStyle name="20% - Accent3 2" xfId="11" xr:uid="{00000000-0005-0000-0000-000002000000}"/>
    <cellStyle name="20% - Accent4 2" xfId="12" xr:uid="{00000000-0005-0000-0000-000003000000}"/>
    <cellStyle name="20% - Accent5 2" xfId="13" xr:uid="{00000000-0005-0000-0000-000004000000}"/>
    <cellStyle name="20% - Accent6 2" xfId="14" xr:uid="{00000000-0005-0000-0000-000005000000}"/>
    <cellStyle name="40% - Accent1 2" xfId="15" xr:uid="{00000000-0005-0000-0000-000006000000}"/>
    <cellStyle name="40% - Accent2 2" xfId="16" xr:uid="{00000000-0005-0000-0000-000007000000}"/>
    <cellStyle name="40% - Accent2 3" xfId="60" xr:uid="{00000000-0005-0000-0000-000008000000}"/>
    <cellStyle name="40% - Accent3 2" xfId="17" xr:uid="{00000000-0005-0000-0000-000009000000}"/>
    <cellStyle name="40% - Accent4 2" xfId="18" xr:uid="{00000000-0005-0000-0000-00000A000000}"/>
    <cellStyle name="40% - Accent5 2" xfId="19" xr:uid="{00000000-0005-0000-0000-00000B000000}"/>
    <cellStyle name="40% - Accent6 2" xfId="20" xr:uid="{00000000-0005-0000-0000-00000C000000}"/>
    <cellStyle name="60% - Accent1 2" xfId="21" xr:uid="{00000000-0005-0000-0000-00000D000000}"/>
    <cellStyle name="60% - Accent2 2" xfId="22" xr:uid="{00000000-0005-0000-0000-00000E000000}"/>
    <cellStyle name="60% - Accent3 2" xfId="23" xr:uid="{00000000-0005-0000-0000-00000F000000}"/>
    <cellStyle name="60% - Accent4 2" xfId="24" xr:uid="{00000000-0005-0000-0000-000010000000}"/>
    <cellStyle name="60% - Accent5 2" xfId="25" xr:uid="{00000000-0005-0000-0000-000011000000}"/>
    <cellStyle name="60% - Accent6 2" xfId="26" xr:uid="{00000000-0005-0000-0000-000012000000}"/>
    <cellStyle name="Accent1 2" xfId="27" xr:uid="{00000000-0005-0000-0000-000013000000}"/>
    <cellStyle name="Accent2 2" xfId="28" xr:uid="{00000000-0005-0000-0000-000014000000}"/>
    <cellStyle name="Accent3 2" xfId="29" xr:uid="{00000000-0005-0000-0000-000015000000}"/>
    <cellStyle name="Accent4 2" xfId="30" xr:uid="{00000000-0005-0000-0000-000016000000}"/>
    <cellStyle name="Accent5 2" xfId="31" xr:uid="{00000000-0005-0000-0000-000017000000}"/>
    <cellStyle name="Accent6 2" xfId="32" xr:uid="{00000000-0005-0000-0000-000018000000}"/>
    <cellStyle name="Active" xfId="240" xr:uid="{00000000-0005-0000-0000-000019000000}"/>
    <cellStyle name="Bad 2" xfId="33" xr:uid="{00000000-0005-0000-0000-00001A000000}"/>
    <cellStyle name="Calculation 2" xfId="34" xr:uid="{00000000-0005-0000-0000-00001B000000}"/>
    <cellStyle name="Calculation 2 10" xfId="314" xr:uid="{00000000-0005-0000-0000-00001C000000}"/>
    <cellStyle name="Calculation 2 10 2" xfId="686" xr:uid="{00000000-0005-0000-0000-00001D000000}"/>
    <cellStyle name="Calculation 2 11" xfId="527" xr:uid="{00000000-0005-0000-0000-00001E000000}"/>
    <cellStyle name="Calculation 2 2" xfId="61" xr:uid="{00000000-0005-0000-0000-00001F000000}"/>
    <cellStyle name="Calculation 2 2 2" xfId="157" xr:uid="{00000000-0005-0000-0000-000020000000}"/>
    <cellStyle name="Calculation 2 2 2 2" xfId="406" xr:uid="{00000000-0005-0000-0000-000021000000}"/>
    <cellStyle name="Calculation 2 2 2 2 2" xfId="778" xr:uid="{00000000-0005-0000-0000-000022000000}"/>
    <cellStyle name="Calculation 2 2 2 3" xfId="592" xr:uid="{00000000-0005-0000-0000-000023000000}"/>
    <cellStyle name="Calculation 2 2 3" xfId="322" xr:uid="{00000000-0005-0000-0000-000024000000}"/>
    <cellStyle name="Calculation 2 2 3 2" xfId="694" xr:uid="{00000000-0005-0000-0000-000025000000}"/>
    <cellStyle name="Calculation 2 2 4" xfId="536" xr:uid="{00000000-0005-0000-0000-000026000000}"/>
    <cellStyle name="Calculation 2 3" xfId="62" xr:uid="{00000000-0005-0000-0000-000027000000}"/>
    <cellStyle name="Calculation 2 3 2" xfId="158" xr:uid="{00000000-0005-0000-0000-000028000000}"/>
    <cellStyle name="Calculation 2 3 2 2" xfId="407" xr:uid="{00000000-0005-0000-0000-000029000000}"/>
    <cellStyle name="Calculation 2 3 2 2 2" xfId="779" xr:uid="{00000000-0005-0000-0000-00002A000000}"/>
    <cellStyle name="Calculation 2 3 2 3" xfId="593" xr:uid="{00000000-0005-0000-0000-00002B000000}"/>
    <cellStyle name="Calculation 2 3 3" xfId="323" xr:uid="{00000000-0005-0000-0000-00002C000000}"/>
    <cellStyle name="Calculation 2 3 3 2" xfId="695" xr:uid="{00000000-0005-0000-0000-00002D000000}"/>
    <cellStyle name="Calculation 2 3 4" xfId="531" xr:uid="{00000000-0005-0000-0000-00002E000000}"/>
    <cellStyle name="Calculation 2 4" xfId="63" xr:uid="{00000000-0005-0000-0000-00002F000000}"/>
    <cellStyle name="Calculation 2 4 2" xfId="159" xr:uid="{00000000-0005-0000-0000-000030000000}"/>
    <cellStyle name="Calculation 2 4 2 2" xfId="408" xr:uid="{00000000-0005-0000-0000-000031000000}"/>
    <cellStyle name="Calculation 2 4 2 2 2" xfId="780" xr:uid="{00000000-0005-0000-0000-000032000000}"/>
    <cellStyle name="Calculation 2 4 2 3" xfId="594" xr:uid="{00000000-0005-0000-0000-000033000000}"/>
    <cellStyle name="Calculation 2 4 3" xfId="324" xr:uid="{00000000-0005-0000-0000-000034000000}"/>
    <cellStyle name="Calculation 2 4 3 2" xfId="696" xr:uid="{00000000-0005-0000-0000-000035000000}"/>
    <cellStyle name="Calculation 2 4 4" xfId="542" xr:uid="{00000000-0005-0000-0000-000036000000}"/>
    <cellStyle name="Calculation 2 5" xfId="64" xr:uid="{00000000-0005-0000-0000-000037000000}"/>
    <cellStyle name="Calculation 2 5 2" xfId="160" xr:uid="{00000000-0005-0000-0000-000038000000}"/>
    <cellStyle name="Calculation 2 5 2 2" xfId="409" xr:uid="{00000000-0005-0000-0000-000039000000}"/>
    <cellStyle name="Calculation 2 5 2 2 2" xfId="781" xr:uid="{00000000-0005-0000-0000-00003A000000}"/>
    <cellStyle name="Calculation 2 5 2 3" xfId="595" xr:uid="{00000000-0005-0000-0000-00003B000000}"/>
    <cellStyle name="Calculation 2 5 3" xfId="325" xr:uid="{00000000-0005-0000-0000-00003C000000}"/>
    <cellStyle name="Calculation 2 5 3 2" xfId="697" xr:uid="{00000000-0005-0000-0000-00003D000000}"/>
    <cellStyle name="Calculation 2 5 4" xfId="545" xr:uid="{00000000-0005-0000-0000-00003E000000}"/>
    <cellStyle name="Calculation 2 6" xfId="65" xr:uid="{00000000-0005-0000-0000-00003F000000}"/>
    <cellStyle name="Calculation 2 6 2" xfId="161" xr:uid="{00000000-0005-0000-0000-000040000000}"/>
    <cellStyle name="Calculation 2 6 2 2" xfId="410" xr:uid="{00000000-0005-0000-0000-000041000000}"/>
    <cellStyle name="Calculation 2 6 2 2 2" xfId="782" xr:uid="{00000000-0005-0000-0000-000042000000}"/>
    <cellStyle name="Calculation 2 6 2 3" xfId="596" xr:uid="{00000000-0005-0000-0000-000043000000}"/>
    <cellStyle name="Calculation 2 6 3" xfId="326" xr:uid="{00000000-0005-0000-0000-000044000000}"/>
    <cellStyle name="Calculation 2 6 3 2" xfId="698" xr:uid="{00000000-0005-0000-0000-000045000000}"/>
    <cellStyle name="Calculation 2 6 4" xfId="535" xr:uid="{00000000-0005-0000-0000-000046000000}"/>
    <cellStyle name="Calculation 2 7" xfId="66" xr:uid="{00000000-0005-0000-0000-000047000000}"/>
    <cellStyle name="Calculation 2 7 2" xfId="162" xr:uid="{00000000-0005-0000-0000-000048000000}"/>
    <cellStyle name="Calculation 2 7 2 2" xfId="411" xr:uid="{00000000-0005-0000-0000-000049000000}"/>
    <cellStyle name="Calculation 2 7 2 2 2" xfId="783" xr:uid="{00000000-0005-0000-0000-00004A000000}"/>
    <cellStyle name="Calculation 2 7 2 3" xfId="597" xr:uid="{00000000-0005-0000-0000-00004B000000}"/>
    <cellStyle name="Calculation 2 7 3" xfId="327" xr:uid="{00000000-0005-0000-0000-00004C000000}"/>
    <cellStyle name="Calculation 2 7 3 2" xfId="699" xr:uid="{00000000-0005-0000-0000-00004D000000}"/>
    <cellStyle name="Calculation 2 7 4" xfId="530" xr:uid="{00000000-0005-0000-0000-00004E000000}"/>
    <cellStyle name="Calculation 2 8" xfId="67" xr:uid="{00000000-0005-0000-0000-00004F000000}"/>
    <cellStyle name="Calculation 2 8 2" xfId="163" xr:uid="{00000000-0005-0000-0000-000050000000}"/>
    <cellStyle name="Calculation 2 8 2 2" xfId="412" xr:uid="{00000000-0005-0000-0000-000051000000}"/>
    <cellStyle name="Calculation 2 8 2 2 2" xfId="784" xr:uid="{00000000-0005-0000-0000-000052000000}"/>
    <cellStyle name="Calculation 2 8 2 3" xfId="598" xr:uid="{00000000-0005-0000-0000-000053000000}"/>
    <cellStyle name="Calculation 2 8 3" xfId="328" xr:uid="{00000000-0005-0000-0000-000054000000}"/>
    <cellStyle name="Calculation 2 8 3 2" xfId="700" xr:uid="{00000000-0005-0000-0000-000055000000}"/>
    <cellStyle name="Calculation 2 8 4" xfId="541" xr:uid="{00000000-0005-0000-0000-000056000000}"/>
    <cellStyle name="Calculation 2 9" xfId="147" xr:uid="{00000000-0005-0000-0000-000057000000}"/>
    <cellStyle name="Calculation 2 9 2" xfId="398" xr:uid="{00000000-0005-0000-0000-000058000000}"/>
    <cellStyle name="Calculation 2 9 2 2" xfId="770" xr:uid="{00000000-0005-0000-0000-000059000000}"/>
    <cellStyle name="Calculation 2 9 3" xfId="584" xr:uid="{00000000-0005-0000-0000-00005A000000}"/>
    <cellStyle name="Check Cell 2" xfId="35" xr:uid="{00000000-0005-0000-0000-00005B000000}"/>
    <cellStyle name="Comma 2" xfId="8" xr:uid="{00000000-0005-0000-0000-00005C000000}"/>
    <cellStyle name="Comma 2 2" xfId="124" xr:uid="{00000000-0005-0000-0000-00005D000000}"/>
    <cellStyle name="Comma 2 2 2" xfId="216" xr:uid="{00000000-0005-0000-0000-00005E000000}"/>
    <cellStyle name="Comma 2 2 2 2" xfId="278" xr:uid="{00000000-0005-0000-0000-00005F000000}"/>
    <cellStyle name="Comma 2 2 3" xfId="241" xr:uid="{00000000-0005-0000-0000-000060000000}"/>
    <cellStyle name="Comma 2 2 4" xfId="279" xr:uid="{00000000-0005-0000-0000-000061000000}"/>
    <cellStyle name="Comma 2 3" xfId="146" xr:uid="{00000000-0005-0000-0000-000062000000}"/>
    <cellStyle name="Comma 2 3 2" xfId="280" xr:uid="{00000000-0005-0000-0000-000063000000}"/>
    <cellStyle name="Comma 2 4" xfId="281" xr:uid="{00000000-0005-0000-0000-000064000000}"/>
    <cellStyle name="Comma 3" xfId="59" xr:uid="{00000000-0005-0000-0000-000065000000}"/>
    <cellStyle name="Comma 3 2" xfId="242" xr:uid="{00000000-0005-0000-0000-000066000000}"/>
    <cellStyle name="Comma 3 2 2" xfId="243" xr:uid="{00000000-0005-0000-0000-000067000000}"/>
    <cellStyle name="Comma 3 2 3" xfId="244" xr:uid="{00000000-0005-0000-0000-000068000000}"/>
    <cellStyle name="Comma 4" xfId="239" xr:uid="{00000000-0005-0000-0000-000069000000}"/>
    <cellStyle name="Comma 4 2" xfId="245" xr:uid="{00000000-0005-0000-0000-00006A000000}"/>
    <cellStyle name="Comma 5" xfId="246" xr:uid="{00000000-0005-0000-0000-00006B000000}"/>
    <cellStyle name="Comma 6" xfId="275" xr:uid="{00000000-0005-0000-0000-00006C000000}"/>
    <cellStyle name="Comma 7" xfId="276" xr:uid="{00000000-0005-0000-0000-00006D000000}"/>
    <cellStyle name="Currency 2" xfId="36" xr:uid="{00000000-0005-0000-0000-00006E000000}"/>
    <cellStyle name="Currency 3" xfId="68" xr:uid="{00000000-0005-0000-0000-00006F000000}"/>
    <cellStyle name="Currency 3 2" xfId="247" xr:uid="{00000000-0005-0000-0000-000070000000}"/>
    <cellStyle name="Currency 3 3" xfId="248" xr:uid="{00000000-0005-0000-0000-000071000000}"/>
    <cellStyle name="Currency 4" xfId="249" xr:uid="{00000000-0005-0000-0000-000072000000}"/>
    <cellStyle name="Currency 5" xfId="250" xr:uid="{00000000-0005-0000-0000-000073000000}"/>
    <cellStyle name="Currency 6" xfId="251" xr:uid="{00000000-0005-0000-0000-000074000000}"/>
    <cellStyle name="Currency 7" xfId="7" xr:uid="{00000000-0005-0000-0000-000075000000}"/>
    <cellStyle name="Explanatory Text 2" xfId="37" xr:uid="{00000000-0005-0000-0000-000076000000}"/>
    <cellStyle name="Good 2" xfId="38" xr:uid="{00000000-0005-0000-0000-000077000000}"/>
    <cellStyle name="Greyed" xfId="252" xr:uid="{00000000-0005-0000-0000-000078000000}"/>
    <cellStyle name="Heading 1 2" xfId="39" xr:uid="{00000000-0005-0000-0000-000079000000}"/>
    <cellStyle name="Heading 1 3" xfId="69" xr:uid="{00000000-0005-0000-0000-00007A000000}"/>
    <cellStyle name="Heading 1 4" xfId="5" xr:uid="{00000000-0005-0000-0000-00007B000000}"/>
    <cellStyle name="Heading 2 2" xfId="40" xr:uid="{00000000-0005-0000-0000-00007C000000}"/>
    <cellStyle name="Heading 2 3" xfId="70" xr:uid="{00000000-0005-0000-0000-00007D000000}"/>
    <cellStyle name="Heading 2 4" xfId="4" xr:uid="{00000000-0005-0000-0000-00007E000000}"/>
    <cellStyle name="Heading 3 2" xfId="41" xr:uid="{00000000-0005-0000-0000-00007F000000}"/>
    <cellStyle name="Heading 4 2" xfId="42" xr:uid="{00000000-0005-0000-0000-000080000000}"/>
    <cellStyle name="Hyperlink" xfId="1" builtinId="8"/>
    <cellStyle name="Hyperlink 2" xfId="253" xr:uid="{00000000-0005-0000-0000-000082000000}"/>
    <cellStyle name="Hyperlink 3" xfId="6" xr:uid="{00000000-0005-0000-0000-000083000000}"/>
    <cellStyle name="Inactive" xfId="254" xr:uid="{00000000-0005-0000-0000-000084000000}"/>
    <cellStyle name="Input 2" xfId="43" xr:uid="{00000000-0005-0000-0000-000085000000}"/>
    <cellStyle name="Input 2 10" xfId="315" xr:uid="{00000000-0005-0000-0000-000086000000}"/>
    <cellStyle name="Input 2 10 2" xfId="687" xr:uid="{00000000-0005-0000-0000-000087000000}"/>
    <cellStyle name="Input 2 11" xfId="500" xr:uid="{00000000-0005-0000-0000-000088000000}"/>
    <cellStyle name="Input 2 2" xfId="71" xr:uid="{00000000-0005-0000-0000-000089000000}"/>
    <cellStyle name="Input 2 2 2" xfId="164" xr:uid="{00000000-0005-0000-0000-00008A000000}"/>
    <cellStyle name="Input 2 2 2 2" xfId="413" xr:uid="{00000000-0005-0000-0000-00008B000000}"/>
    <cellStyle name="Input 2 2 2 2 2" xfId="785" xr:uid="{00000000-0005-0000-0000-00008C000000}"/>
    <cellStyle name="Input 2 2 2 3" xfId="599" xr:uid="{00000000-0005-0000-0000-00008D000000}"/>
    <cellStyle name="Input 2 2 3" xfId="329" xr:uid="{00000000-0005-0000-0000-00008E000000}"/>
    <cellStyle name="Input 2 2 3 2" xfId="701" xr:uid="{00000000-0005-0000-0000-00008F000000}"/>
    <cellStyle name="Input 2 2 4" xfId="540" xr:uid="{00000000-0005-0000-0000-000090000000}"/>
    <cellStyle name="Input 2 3" xfId="72" xr:uid="{00000000-0005-0000-0000-000091000000}"/>
    <cellStyle name="Input 2 3 2" xfId="165" xr:uid="{00000000-0005-0000-0000-000092000000}"/>
    <cellStyle name="Input 2 3 2 2" xfId="414" xr:uid="{00000000-0005-0000-0000-000093000000}"/>
    <cellStyle name="Input 2 3 2 2 2" xfId="786" xr:uid="{00000000-0005-0000-0000-000094000000}"/>
    <cellStyle name="Input 2 3 2 3" xfId="600" xr:uid="{00000000-0005-0000-0000-000095000000}"/>
    <cellStyle name="Input 2 3 3" xfId="330" xr:uid="{00000000-0005-0000-0000-000096000000}"/>
    <cellStyle name="Input 2 3 3 2" xfId="702" xr:uid="{00000000-0005-0000-0000-000097000000}"/>
    <cellStyle name="Input 2 3 4" xfId="544" xr:uid="{00000000-0005-0000-0000-000098000000}"/>
    <cellStyle name="Input 2 4" xfId="73" xr:uid="{00000000-0005-0000-0000-000099000000}"/>
    <cellStyle name="Input 2 4 2" xfId="166" xr:uid="{00000000-0005-0000-0000-00009A000000}"/>
    <cellStyle name="Input 2 4 2 2" xfId="415" xr:uid="{00000000-0005-0000-0000-00009B000000}"/>
    <cellStyle name="Input 2 4 2 2 2" xfId="787" xr:uid="{00000000-0005-0000-0000-00009C000000}"/>
    <cellStyle name="Input 2 4 2 3" xfId="601" xr:uid="{00000000-0005-0000-0000-00009D000000}"/>
    <cellStyle name="Input 2 4 3" xfId="331" xr:uid="{00000000-0005-0000-0000-00009E000000}"/>
    <cellStyle name="Input 2 4 3 2" xfId="703" xr:uid="{00000000-0005-0000-0000-00009F000000}"/>
    <cellStyle name="Input 2 4 4" xfId="534" xr:uid="{00000000-0005-0000-0000-0000A0000000}"/>
    <cellStyle name="Input 2 5" xfId="74" xr:uid="{00000000-0005-0000-0000-0000A1000000}"/>
    <cellStyle name="Input 2 5 2" xfId="167" xr:uid="{00000000-0005-0000-0000-0000A2000000}"/>
    <cellStyle name="Input 2 5 2 2" xfId="416" xr:uid="{00000000-0005-0000-0000-0000A3000000}"/>
    <cellStyle name="Input 2 5 2 2 2" xfId="788" xr:uid="{00000000-0005-0000-0000-0000A4000000}"/>
    <cellStyle name="Input 2 5 2 3" xfId="602" xr:uid="{00000000-0005-0000-0000-0000A5000000}"/>
    <cellStyle name="Input 2 5 3" xfId="332" xr:uid="{00000000-0005-0000-0000-0000A6000000}"/>
    <cellStyle name="Input 2 5 3 2" xfId="704" xr:uid="{00000000-0005-0000-0000-0000A7000000}"/>
    <cellStyle name="Input 2 5 4" xfId="529" xr:uid="{00000000-0005-0000-0000-0000A8000000}"/>
    <cellStyle name="Input 2 6" xfId="75" xr:uid="{00000000-0005-0000-0000-0000A9000000}"/>
    <cellStyle name="Input 2 6 2" xfId="168" xr:uid="{00000000-0005-0000-0000-0000AA000000}"/>
    <cellStyle name="Input 2 6 2 2" xfId="417" xr:uid="{00000000-0005-0000-0000-0000AB000000}"/>
    <cellStyle name="Input 2 6 2 2 2" xfId="789" xr:uid="{00000000-0005-0000-0000-0000AC000000}"/>
    <cellStyle name="Input 2 6 2 3" xfId="603" xr:uid="{00000000-0005-0000-0000-0000AD000000}"/>
    <cellStyle name="Input 2 6 3" xfId="333" xr:uid="{00000000-0005-0000-0000-0000AE000000}"/>
    <cellStyle name="Input 2 6 3 2" xfId="705" xr:uid="{00000000-0005-0000-0000-0000AF000000}"/>
    <cellStyle name="Input 2 6 4" xfId="539" xr:uid="{00000000-0005-0000-0000-0000B0000000}"/>
    <cellStyle name="Input 2 7" xfId="76" xr:uid="{00000000-0005-0000-0000-0000B1000000}"/>
    <cellStyle name="Input 2 7 2" xfId="169" xr:uid="{00000000-0005-0000-0000-0000B2000000}"/>
    <cellStyle name="Input 2 7 2 2" xfId="418" xr:uid="{00000000-0005-0000-0000-0000B3000000}"/>
    <cellStyle name="Input 2 7 2 2 2" xfId="790" xr:uid="{00000000-0005-0000-0000-0000B4000000}"/>
    <cellStyle name="Input 2 7 2 3" xfId="604" xr:uid="{00000000-0005-0000-0000-0000B5000000}"/>
    <cellStyle name="Input 2 7 3" xfId="334" xr:uid="{00000000-0005-0000-0000-0000B6000000}"/>
    <cellStyle name="Input 2 7 3 2" xfId="706" xr:uid="{00000000-0005-0000-0000-0000B7000000}"/>
    <cellStyle name="Input 2 7 4" xfId="526" xr:uid="{00000000-0005-0000-0000-0000B8000000}"/>
    <cellStyle name="Input 2 8" xfId="77" xr:uid="{00000000-0005-0000-0000-0000B9000000}"/>
    <cellStyle name="Input 2 8 2" xfId="170" xr:uid="{00000000-0005-0000-0000-0000BA000000}"/>
    <cellStyle name="Input 2 8 2 2" xfId="419" xr:uid="{00000000-0005-0000-0000-0000BB000000}"/>
    <cellStyle name="Input 2 8 2 2 2" xfId="791" xr:uid="{00000000-0005-0000-0000-0000BC000000}"/>
    <cellStyle name="Input 2 8 2 3" xfId="605" xr:uid="{00000000-0005-0000-0000-0000BD000000}"/>
    <cellStyle name="Input 2 8 3" xfId="335" xr:uid="{00000000-0005-0000-0000-0000BE000000}"/>
    <cellStyle name="Input 2 8 3 2" xfId="707" xr:uid="{00000000-0005-0000-0000-0000BF000000}"/>
    <cellStyle name="Input 2 8 4" xfId="525" xr:uid="{00000000-0005-0000-0000-0000C0000000}"/>
    <cellStyle name="Input 2 9" xfId="148" xr:uid="{00000000-0005-0000-0000-0000C1000000}"/>
    <cellStyle name="Input 2 9 2" xfId="399" xr:uid="{00000000-0005-0000-0000-0000C2000000}"/>
    <cellStyle name="Input 2 9 2 2" xfId="771" xr:uid="{00000000-0005-0000-0000-0000C3000000}"/>
    <cellStyle name="Input 2 9 3" xfId="585" xr:uid="{00000000-0005-0000-0000-0000C4000000}"/>
    <cellStyle name="Linked Cell 2" xfId="44" xr:uid="{00000000-0005-0000-0000-0000C5000000}"/>
    <cellStyle name="Neutral 2" xfId="45" xr:uid="{00000000-0005-0000-0000-0000C6000000}"/>
    <cellStyle name="Normal" xfId="0" builtinId="0"/>
    <cellStyle name="Normal 10" xfId="255" xr:uid="{00000000-0005-0000-0000-0000C8000000}"/>
    <cellStyle name="Normal 11" xfId="274" xr:uid="{00000000-0005-0000-0000-0000C9000000}"/>
    <cellStyle name="Normal 12" xfId="282" xr:uid="{00000000-0005-0000-0000-0000CA000000}"/>
    <cellStyle name="Normal 13" xfId="312" xr:uid="{00000000-0005-0000-0000-0000CB000000}"/>
    <cellStyle name="Normal 14" xfId="3" xr:uid="{00000000-0005-0000-0000-0000CC000000}"/>
    <cellStyle name="Normal 16" xfId="256" xr:uid="{00000000-0005-0000-0000-0000CD000000}"/>
    <cellStyle name="Normal 2" xfId="2" xr:uid="{00000000-0005-0000-0000-0000CE000000}"/>
    <cellStyle name="Normal 2 2" xfId="57" xr:uid="{00000000-0005-0000-0000-0000CF000000}"/>
    <cellStyle name="Normal 2 2 2" xfId="128" xr:uid="{00000000-0005-0000-0000-0000D0000000}"/>
    <cellStyle name="Normal 2 2 2 2" xfId="220" xr:uid="{00000000-0005-0000-0000-0000D1000000}"/>
    <cellStyle name="Normal 2 2 2 2 2" xfId="283" xr:uid="{00000000-0005-0000-0000-0000D2000000}"/>
    <cellStyle name="Normal 2 2 2 3" xfId="284" xr:uid="{00000000-0005-0000-0000-0000D3000000}"/>
    <cellStyle name="Normal 2 2 3" xfId="156" xr:uid="{00000000-0005-0000-0000-0000D4000000}"/>
    <cellStyle name="Normal 2 2 3 2" xfId="285" xr:uid="{00000000-0005-0000-0000-0000D5000000}"/>
    <cellStyle name="Normal 2 2 4" xfId="257" xr:uid="{00000000-0005-0000-0000-0000D6000000}"/>
    <cellStyle name="Normal 2 2 5" xfId="286" xr:uid="{00000000-0005-0000-0000-0000D7000000}"/>
    <cellStyle name="Normal 2 3" xfId="123" xr:uid="{00000000-0005-0000-0000-0000D8000000}"/>
    <cellStyle name="Normal 2 3 2" xfId="215" xr:uid="{00000000-0005-0000-0000-0000D9000000}"/>
    <cellStyle name="Normal 2 3 2 2" xfId="287" xr:uid="{00000000-0005-0000-0000-0000DA000000}"/>
    <cellStyle name="Normal 2 3 3" xfId="288" xr:uid="{00000000-0005-0000-0000-0000DB000000}"/>
    <cellStyle name="Normal 2 4" xfId="145" xr:uid="{00000000-0005-0000-0000-0000DC000000}"/>
    <cellStyle name="Normal 2 4 2" xfId="289" xr:uid="{00000000-0005-0000-0000-0000DD000000}"/>
    <cellStyle name="Normal 2 5" xfId="258" xr:uid="{00000000-0005-0000-0000-0000DE000000}"/>
    <cellStyle name="Normal 2 6" xfId="259" xr:uid="{00000000-0005-0000-0000-0000DF000000}"/>
    <cellStyle name="Normal 2 7" xfId="277" xr:uid="{00000000-0005-0000-0000-0000E0000000}"/>
    <cellStyle name="Normal 3" xfId="46" xr:uid="{00000000-0005-0000-0000-0000E1000000}"/>
    <cellStyle name="Normal 3 2" xfId="260" xr:uid="{00000000-0005-0000-0000-0000E2000000}"/>
    <cellStyle name="Normal 3 2 2" xfId="261" xr:uid="{00000000-0005-0000-0000-0000E3000000}"/>
    <cellStyle name="Normal 3 2 3" xfId="262" xr:uid="{00000000-0005-0000-0000-0000E4000000}"/>
    <cellStyle name="Normal 4" xfId="47" xr:uid="{00000000-0005-0000-0000-0000E5000000}"/>
    <cellStyle name="Normal 4 2" xfId="263" xr:uid="{00000000-0005-0000-0000-0000E6000000}"/>
    <cellStyle name="Normal 5" xfId="56" xr:uid="{00000000-0005-0000-0000-0000E7000000}"/>
    <cellStyle name="Normal 5 2" xfId="58" xr:uid="{00000000-0005-0000-0000-0000E8000000}"/>
    <cellStyle name="Normal 5 3" xfId="127" xr:uid="{00000000-0005-0000-0000-0000E9000000}"/>
    <cellStyle name="Normal 5 3 2" xfId="219" xr:uid="{00000000-0005-0000-0000-0000EA000000}"/>
    <cellStyle name="Normal 5 3 2 2" xfId="290" xr:uid="{00000000-0005-0000-0000-0000EB000000}"/>
    <cellStyle name="Normal 5 3 3" xfId="291" xr:uid="{00000000-0005-0000-0000-0000EC000000}"/>
    <cellStyle name="Normal 5 4" xfId="155" xr:uid="{00000000-0005-0000-0000-0000ED000000}"/>
    <cellStyle name="Normal 5 4 2" xfId="292" xr:uid="{00000000-0005-0000-0000-0000EE000000}"/>
    <cellStyle name="Normal 5 5" xfId="293" xr:uid="{00000000-0005-0000-0000-0000EF000000}"/>
    <cellStyle name="Normal 6" xfId="264" xr:uid="{00000000-0005-0000-0000-0000F0000000}"/>
    <cellStyle name="Normal 7" xfId="237" xr:uid="{00000000-0005-0000-0000-0000F1000000}"/>
    <cellStyle name="Normal 8" xfId="265" xr:uid="{00000000-0005-0000-0000-0000F2000000}"/>
    <cellStyle name="Normal 8 2" xfId="266" xr:uid="{00000000-0005-0000-0000-0000F3000000}"/>
    <cellStyle name="Normal 8 3" xfId="267" xr:uid="{00000000-0005-0000-0000-0000F4000000}"/>
    <cellStyle name="Normal 9" xfId="268" xr:uid="{00000000-0005-0000-0000-0000F5000000}"/>
    <cellStyle name="Note 2" xfId="48" xr:uid="{00000000-0005-0000-0000-0000F6000000}"/>
    <cellStyle name="Note 2 10" xfId="316" xr:uid="{00000000-0005-0000-0000-0000F7000000}"/>
    <cellStyle name="Note 2 10 2" xfId="688" xr:uid="{00000000-0005-0000-0000-0000F8000000}"/>
    <cellStyle name="Note 2 11" xfId="547" xr:uid="{00000000-0005-0000-0000-0000F9000000}"/>
    <cellStyle name="Note 2 2" xfId="78" xr:uid="{00000000-0005-0000-0000-0000FA000000}"/>
    <cellStyle name="Note 2 2 2" xfId="171" xr:uid="{00000000-0005-0000-0000-0000FB000000}"/>
    <cellStyle name="Note 2 2 2 2" xfId="420" xr:uid="{00000000-0005-0000-0000-0000FC000000}"/>
    <cellStyle name="Note 2 2 2 2 2" xfId="792" xr:uid="{00000000-0005-0000-0000-0000FD000000}"/>
    <cellStyle name="Note 2 2 2 3" xfId="606" xr:uid="{00000000-0005-0000-0000-0000FE000000}"/>
    <cellStyle name="Note 2 2 3" xfId="336" xr:uid="{00000000-0005-0000-0000-0000FF000000}"/>
    <cellStyle name="Note 2 2 3 2" xfId="708" xr:uid="{00000000-0005-0000-0000-000000010000}"/>
    <cellStyle name="Note 2 2 4" xfId="538" xr:uid="{00000000-0005-0000-0000-000001010000}"/>
    <cellStyle name="Note 2 3" xfId="79" xr:uid="{00000000-0005-0000-0000-000002010000}"/>
    <cellStyle name="Note 2 3 2" xfId="172" xr:uid="{00000000-0005-0000-0000-000003010000}"/>
    <cellStyle name="Note 2 3 2 2" xfId="421" xr:uid="{00000000-0005-0000-0000-000004010000}"/>
    <cellStyle name="Note 2 3 2 2 2" xfId="793" xr:uid="{00000000-0005-0000-0000-000005010000}"/>
    <cellStyle name="Note 2 3 2 3" xfId="607" xr:uid="{00000000-0005-0000-0000-000006010000}"/>
    <cellStyle name="Note 2 3 3" xfId="337" xr:uid="{00000000-0005-0000-0000-000007010000}"/>
    <cellStyle name="Note 2 3 3 2" xfId="709" xr:uid="{00000000-0005-0000-0000-000008010000}"/>
    <cellStyle name="Note 2 3 4" xfId="524" xr:uid="{00000000-0005-0000-0000-000009010000}"/>
    <cellStyle name="Note 2 4" xfId="80" xr:uid="{00000000-0005-0000-0000-00000A010000}"/>
    <cellStyle name="Note 2 4 2" xfId="173" xr:uid="{00000000-0005-0000-0000-00000B010000}"/>
    <cellStyle name="Note 2 4 2 2" xfId="422" xr:uid="{00000000-0005-0000-0000-00000C010000}"/>
    <cellStyle name="Note 2 4 2 2 2" xfId="794" xr:uid="{00000000-0005-0000-0000-00000D010000}"/>
    <cellStyle name="Note 2 4 2 3" xfId="608" xr:uid="{00000000-0005-0000-0000-00000E010000}"/>
    <cellStyle name="Note 2 4 3" xfId="338" xr:uid="{00000000-0005-0000-0000-00000F010000}"/>
    <cellStyle name="Note 2 4 3 2" xfId="710" xr:uid="{00000000-0005-0000-0000-000010010000}"/>
    <cellStyle name="Note 2 4 4" xfId="523" xr:uid="{00000000-0005-0000-0000-000011010000}"/>
    <cellStyle name="Note 2 5" xfId="81" xr:uid="{00000000-0005-0000-0000-000012010000}"/>
    <cellStyle name="Note 2 5 2" xfId="174" xr:uid="{00000000-0005-0000-0000-000013010000}"/>
    <cellStyle name="Note 2 5 2 2" xfId="423" xr:uid="{00000000-0005-0000-0000-000014010000}"/>
    <cellStyle name="Note 2 5 2 2 2" xfId="795" xr:uid="{00000000-0005-0000-0000-000015010000}"/>
    <cellStyle name="Note 2 5 2 3" xfId="609" xr:uid="{00000000-0005-0000-0000-000016010000}"/>
    <cellStyle name="Note 2 5 3" xfId="339" xr:uid="{00000000-0005-0000-0000-000017010000}"/>
    <cellStyle name="Note 2 5 3 2" xfId="711" xr:uid="{00000000-0005-0000-0000-000018010000}"/>
    <cellStyle name="Note 2 5 4" xfId="522" xr:uid="{00000000-0005-0000-0000-000019010000}"/>
    <cellStyle name="Note 2 6" xfId="82" xr:uid="{00000000-0005-0000-0000-00001A010000}"/>
    <cellStyle name="Note 2 6 2" xfId="175" xr:uid="{00000000-0005-0000-0000-00001B010000}"/>
    <cellStyle name="Note 2 6 2 2" xfId="424" xr:uid="{00000000-0005-0000-0000-00001C010000}"/>
    <cellStyle name="Note 2 6 2 2 2" xfId="796" xr:uid="{00000000-0005-0000-0000-00001D010000}"/>
    <cellStyle name="Note 2 6 2 3" xfId="610" xr:uid="{00000000-0005-0000-0000-00001E010000}"/>
    <cellStyle name="Note 2 6 3" xfId="340" xr:uid="{00000000-0005-0000-0000-00001F010000}"/>
    <cellStyle name="Note 2 6 3 2" xfId="712" xr:uid="{00000000-0005-0000-0000-000020010000}"/>
    <cellStyle name="Note 2 6 4" xfId="521" xr:uid="{00000000-0005-0000-0000-000021010000}"/>
    <cellStyle name="Note 2 7" xfId="83" xr:uid="{00000000-0005-0000-0000-000022010000}"/>
    <cellStyle name="Note 2 7 2" xfId="176" xr:uid="{00000000-0005-0000-0000-000023010000}"/>
    <cellStyle name="Note 2 7 2 2" xfId="425" xr:uid="{00000000-0005-0000-0000-000024010000}"/>
    <cellStyle name="Note 2 7 2 2 2" xfId="797" xr:uid="{00000000-0005-0000-0000-000025010000}"/>
    <cellStyle name="Note 2 7 2 3" xfId="611" xr:uid="{00000000-0005-0000-0000-000026010000}"/>
    <cellStyle name="Note 2 7 3" xfId="341" xr:uid="{00000000-0005-0000-0000-000027010000}"/>
    <cellStyle name="Note 2 7 3 2" xfId="713" xr:uid="{00000000-0005-0000-0000-000028010000}"/>
    <cellStyle name="Note 2 7 4" xfId="520" xr:uid="{00000000-0005-0000-0000-000029010000}"/>
    <cellStyle name="Note 2 8" xfId="84" xr:uid="{00000000-0005-0000-0000-00002A010000}"/>
    <cellStyle name="Note 2 8 2" xfId="177" xr:uid="{00000000-0005-0000-0000-00002B010000}"/>
    <cellStyle name="Note 2 8 2 2" xfId="426" xr:uid="{00000000-0005-0000-0000-00002C010000}"/>
    <cellStyle name="Note 2 8 2 2 2" xfId="798" xr:uid="{00000000-0005-0000-0000-00002D010000}"/>
    <cellStyle name="Note 2 8 2 3" xfId="612" xr:uid="{00000000-0005-0000-0000-00002E010000}"/>
    <cellStyle name="Note 2 8 3" xfId="342" xr:uid="{00000000-0005-0000-0000-00002F010000}"/>
    <cellStyle name="Note 2 8 3 2" xfId="714" xr:uid="{00000000-0005-0000-0000-000030010000}"/>
    <cellStyle name="Note 2 8 4" xfId="519" xr:uid="{00000000-0005-0000-0000-000031010000}"/>
    <cellStyle name="Note 2 9" xfId="149" xr:uid="{00000000-0005-0000-0000-000032010000}"/>
    <cellStyle name="Note 2 9 2" xfId="400" xr:uid="{00000000-0005-0000-0000-000033010000}"/>
    <cellStyle name="Note 2 9 2 2" xfId="772" xr:uid="{00000000-0005-0000-0000-000034010000}"/>
    <cellStyle name="Note 2 9 3" xfId="586" xr:uid="{00000000-0005-0000-0000-000035010000}"/>
    <cellStyle name="Note 3" xfId="49" xr:uid="{00000000-0005-0000-0000-000036010000}"/>
    <cellStyle name="Note 3 10" xfId="317" xr:uid="{00000000-0005-0000-0000-000037010000}"/>
    <cellStyle name="Note 3 10 2" xfId="689" xr:uid="{00000000-0005-0000-0000-000038010000}"/>
    <cellStyle name="Note 3 11" xfId="537" xr:uid="{00000000-0005-0000-0000-000039010000}"/>
    <cellStyle name="Note 3 2" xfId="85" xr:uid="{00000000-0005-0000-0000-00003A010000}"/>
    <cellStyle name="Note 3 2 2" xfId="178" xr:uid="{00000000-0005-0000-0000-00003B010000}"/>
    <cellStyle name="Note 3 2 2 2" xfId="427" xr:uid="{00000000-0005-0000-0000-00003C010000}"/>
    <cellStyle name="Note 3 2 2 2 2" xfId="799" xr:uid="{00000000-0005-0000-0000-00003D010000}"/>
    <cellStyle name="Note 3 2 2 3" xfId="613" xr:uid="{00000000-0005-0000-0000-00003E010000}"/>
    <cellStyle name="Note 3 2 3" xfId="343" xr:uid="{00000000-0005-0000-0000-00003F010000}"/>
    <cellStyle name="Note 3 2 3 2" xfId="715" xr:uid="{00000000-0005-0000-0000-000040010000}"/>
    <cellStyle name="Note 3 2 4" xfId="518" xr:uid="{00000000-0005-0000-0000-000041010000}"/>
    <cellStyle name="Note 3 3" xfId="86" xr:uid="{00000000-0005-0000-0000-000042010000}"/>
    <cellStyle name="Note 3 3 2" xfId="179" xr:uid="{00000000-0005-0000-0000-000043010000}"/>
    <cellStyle name="Note 3 3 2 2" xfId="428" xr:uid="{00000000-0005-0000-0000-000044010000}"/>
    <cellStyle name="Note 3 3 2 2 2" xfId="800" xr:uid="{00000000-0005-0000-0000-000045010000}"/>
    <cellStyle name="Note 3 3 2 3" xfId="614" xr:uid="{00000000-0005-0000-0000-000046010000}"/>
    <cellStyle name="Note 3 3 3" xfId="344" xr:uid="{00000000-0005-0000-0000-000047010000}"/>
    <cellStyle name="Note 3 3 3 2" xfId="716" xr:uid="{00000000-0005-0000-0000-000048010000}"/>
    <cellStyle name="Note 3 3 4" xfId="517" xr:uid="{00000000-0005-0000-0000-000049010000}"/>
    <cellStyle name="Note 3 4" xfId="87" xr:uid="{00000000-0005-0000-0000-00004A010000}"/>
    <cellStyle name="Note 3 4 2" xfId="180" xr:uid="{00000000-0005-0000-0000-00004B010000}"/>
    <cellStyle name="Note 3 4 2 2" xfId="429" xr:uid="{00000000-0005-0000-0000-00004C010000}"/>
    <cellStyle name="Note 3 4 2 2 2" xfId="801" xr:uid="{00000000-0005-0000-0000-00004D010000}"/>
    <cellStyle name="Note 3 4 2 3" xfId="615" xr:uid="{00000000-0005-0000-0000-00004E010000}"/>
    <cellStyle name="Note 3 4 3" xfId="345" xr:uid="{00000000-0005-0000-0000-00004F010000}"/>
    <cellStyle name="Note 3 4 3 2" xfId="717" xr:uid="{00000000-0005-0000-0000-000050010000}"/>
    <cellStyle name="Note 3 4 4" xfId="516" xr:uid="{00000000-0005-0000-0000-000051010000}"/>
    <cellStyle name="Note 3 5" xfId="88" xr:uid="{00000000-0005-0000-0000-000052010000}"/>
    <cellStyle name="Note 3 5 2" xfId="181" xr:uid="{00000000-0005-0000-0000-000053010000}"/>
    <cellStyle name="Note 3 5 2 2" xfId="430" xr:uid="{00000000-0005-0000-0000-000054010000}"/>
    <cellStyle name="Note 3 5 2 2 2" xfId="802" xr:uid="{00000000-0005-0000-0000-000055010000}"/>
    <cellStyle name="Note 3 5 2 3" xfId="616" xr:uid="{00000000-0005-0000-0000-000056010000}"/>
    <cellStyle name="Note 3 5 3" xfId="346" xr:uid="{00000000-0005-0000-0000-000057010000}"/>
    <cellStyle name="Note 3 5 3 2" xfId="718" xr:uid="{00000000-0005-0000-0000-000058010000}"/>
    <cellStyle name="Note 3 5 4" xfId="515" xr:uid="{00000000-0005-0000-0000-000059010000}"/>
    <cellStyle name="Note 3 6" xfId="89" xr:uid="{00000000-0005-0000-0000-00005A010000}"/>
    <cellStyle name="Note 3 6 2" xfId="182" xr:uid="{00000000-0005-0000-0000-00005B010000}"/>
    <cellStyle name="Note 3 6 2 2" xfId="431" xr:uid="{00000000-0005-0000-0000-00005C010000}"/>
    <cellStyle name="Note 3 6 2 2 2" xfId="803" xr:uid="{00000000-0005-0000-0000-00005D010000}"/>
    <cellStyle name="Note 3 6 2 3" xfId="617" xr:uid="{00000000-0005-0000-0000-00005E010000}"/>
    <cellStyle name="Note 3 6 3" xfId="347" xr:uid="{00000000-0005-0000-0000-00005F010000}"/>
    <cellStyle name="Note 3 6 3 2" xfId="719" xr:uid="{00000000-0005-0000-0000-000060010000}"/>
    <cellStyle name="Note 3 6 4" xfId="514" xr:uid="{00000000-0005-0000-0000-000061010000}"/>
    <cellStyle name="Note 3 7" xfId="90" xr:uid="{00000000-0005-0000-0000-000062010000}"/>
    <cellStyle name="Note 3 7 2" xfId="183" xr:uid="{00000000-0005-0000-0000-000063010000}"/>
    <cellStyle name="Note 3 7 2 2" xfId="432" xr:uid="{00000000-0005-0000-0000-000064010000}"/>
    <cellStyle name="Note 3 7 2 2 2" xfId="804" xr:uid="{00000000-0005-0000-0000-000065010000}"/>
    <cellStyle name="Note 3 7 2 3" xfId="618" xr:uid="{00000000-0005-0000-0000-000066010000}"/>
    <cellStyle name="Note 3 7 3" xfId="348" xr:uid="{00000000-0005-0000-0000-000067010000}"/>
    <cellStyle name="Note 3 7 3 2" xfId="720" xr:uid="{00000000-0005-0000-0000-000068010000}"/>
    <cellStyle name="Note 3 7 4" xfId="513" xr:uid="{00000000-0005-0000-0000-000069010000}"/>
    <cellStyle name="Note 3 8" xfId="91" xr:uid="{00000000-0005-0000-0000-00006A010000}"/>
    <cellStyle name="Note 3 8 2" xfId="184" xr:uid="{00000000-0005-0000-0000-00006B010000}"/>
    <cellStyle name="Note 3 8 2 2" xfId="433" xr:uid="{00000000-0005-0000-0000-00006C010000}"/>
    <cellStyle name="Note 3 8 2 2 2" xfId="805" xr:uid="{00000000-0005-0000-0000-00006D010000}"/>
    <cellStyle name="Note 3 8 2 3" xfId="619" xr:uid="{00000000-0005-0000-0000-00006E010000}"/>
    <cellStyle name="Note 3 8 3" xfId="349" xr:uid="{00000000-0005-0000-0000-00006F010000}"/>
    <cellStyle name="Note 3 8 3 2" xfId="721" xr:uid="{00000000-0005-0000-0000-000070010000}"/>
    <cellStyle name="Note 3 8 4" xfId="512" xr:uid="{00000000-0005-0000-0000-000071010000}"/>
    <cellStyle name="Note 3 9" xfId="150" xr:uid="{00000000-0005-0000-0000-000072010000}"/>
    <cellStyle name="Note 3 9 2" xfId="401" xr:uid="{00000000-0005-0000-0000-000073010000}"/>
    <cellStyle name="Note 3 9 2 2" xfId="773" xr:uid="{00000000-0005-0000-0000-000074010000}"/>
    <cellStyle name="Note 3 9 3" xfId="587" xr:uid="{00000000-0005-0000-0000-000075010000}"/>
    <cellStyle name="Note 4" xfId="50" xr:uid="{00000000-0005-0000-0000-000076010000}"/>
    <cellStyle name="Note 4 10" xfId="318" xr:uid="{00000000-0005-0000-0000-000077010000}"/>
    <cellStyle name="Note 4 10 2" xfId="690" xr:uid="{00000000-0005-0000-0000-000078010000}"/>
    <cellStyle name="Note 4 11" xfId="533" xr:uid="{00000000-0005-0000-0000-000079010000}"/>
    <cellStyle name="Note 4 2" xfId="92" xr:uid="{00000000-0005-0000-0000-00007A010000}"/>
    <cellStyle name="Note 4 2 2" xfId="185" xr:uid="{00000000-0005-0000-0000-00007B010000}"/>
    <cellStyle name="Note 4 2 2 2" xfId="434" xr:uid="{00000000-0005-0000-0000-00007C010000}"/>
    <cellStyle name="Note 4 2 2 2 2" xfId="806" xr:uid="{00000000-0005-0000-0000-00007D010000}"/>
    <cellStyle name="Note 4 2 2 3" xfId="620" xr:uid="{00000000-0005-0000-0000-00007E010000}"/>
    <cellStyle name="Note 4 2 3" xfId="350" xr:uid="{00000000-0005-0000-0000-00007F010000}"/>
    <cellStyle name="Note 4 2 3 2" xfId="722" xr:uid="{00000000-0005-0000-0000-000080010000}"/>
    <cellStyle name="Note 4 2 4" xfId="511" xr:uid="{00000000-0005-0000-0000-000081010000}"/>
    <cellStyle name="Note 4 3" xfId="93" xr:uid="{00000000-0005-0000-0000-000082010000}"/>
    <cellStyle name="Note 4 3 2" xfId="186" xr:uid="{00000000-0005-0000-0000-000083010000}"/>
    <cellStyle name="Note 4 3 2 2" xfId="435" xr:uid="{00000000-0005-0000-0000-000084010000}"/>
    <cellStyle name="Note 4 3 2 2 2" xfId="807" xr:uid="{00000000-0005-0000-0000-000085010000}"/>
    <cellStyle name="Note 4 3 2 3" xfId="621" xr:uid="{00000000-0005-0000-0000-000086010000}"/>
    <cellStyle name="Note 4 3 3" xfId="351" xr:uid="{00000000-0005-0000-0000-000087010000}"/>
    <cellStyle name="Note 4 3 3 2" xfId="723" xr:uid="{00000000-0005-0000-0000-000088010000}"/>
    <cellStyle name="Note 4 3 4" xfId="510" xr:uid="{00000000-0005-0000-0000-000089010000}"/>
    <cellStyle name="Note 4 4" xfId="94" xr:uid="{00000000-0005-0000-0000-00008A010000}"/>
    <cellStyle name="Note 4 4 2" xfId="187" xr:uid="{00000000-0005-0000-0000-00008B010000}"/>
    <cellStyle name="Note 4 4 2 2" xfId="436" xr:uid="{00000000-0005-0000-0000-00008C010000}"/>
    <cellStyle name="Note 4 4 2 2 2" xfId="808" xr:uid="{00000000-0005-0000-0000-00008D010000}"/>
    <cellStyle name="Note 4 4 2 3" xfId="622" xr:uid="{00000000-0005-0000-0000-00008E010000}"/>
    <cellStyle name="Note 4 4 3" xfId="352" xr:uid="{00000000-0005-0000-0000-00008F010000}"/>
    <cellStyle name="Note 4 4 3 2" xfId="724" xr:uid="{00000000-0005-0000-0000-000090010000}"/>
    <cellStyle name="Note 4 4 4" xfId="509" xr:uid="{00000000-0005-0000-0000-000091010000}"/>
    <cellStyle name="Note 4 5" xfId="95" xr:uid="{00000000-0005-0000-0000-000092010000}"/>
    <cellStyle name="Note 4 5 2" xfId="188" xr:uid="{00000000-0005-0000-0000-000093010000}"/>
    <cellStyle name="Note 4 5 2 2" xfId="437" xr:uid="{00000000-0005-0000-0000-000094010000}"/>
    <cellStyle name="Note 4 5 2 2 2" xfId="809" xr:uid="{00000000-0005-0000-0000-000095010000}"/>
    <cellStyle name="Note 4 5 2 3" xfId="623" xr:uid="{00000000-0005-0000-0000-000096010000}"/>
    <cellStyle name="Note 4 5 3" xfId="353" xr:uid="{00000000-0005-0000-0000-000097010000}"/>
    <cellStyle name="Note 4 5 3 2" xfId="725" xr:uid="{00000000-0005-0000-0000-000098010000}"/>
    <cellStyle name="Note 4 5 4" xfId="528" xr:uid="{00000000-0005-0000-0000-000099010000}"/>
    <cellStyle name="Note 4 6" xfId="96" xr:uid="{00000000-0005-0000-0000-00009A010000}"/>
    <cellStyle name="Note 4 6 2" xfId="189" xr:uid="{00000000-0005-0000-0000-00009B010000}"/>
    <cellStyle name="Note 4 6 2 2" xfId="438" xr:uid="{00000000-0005-0000-0000-00009C010000}"/>
    <cellStyle name="Note 4 6 2 2 2" xfId="810" xr:uid="{00000000-0005-0000-0000-00009D010000}"/>
    <cellStyle name="Note 4 6 2 3" xfId="624" xr:uid="{00000000-0005-0000-0000-00009E010000}"/>
    <cellStyle name="Note 4 6 3" xfId="354" xr:uid="{00000000-0005-0000-0000-00009F010000}"/>
    <cellStyle name="Note 4 6 3 2" xfId="726" xr:uid="{00000000-0005-0000-0000-0000A0010000}"/>
    <cellStyle name="Note 4 6 4" xfId="508" xr:uid="{00000000-0005-0000-0000-0000A1010000}"/>
    <cellStyle name="Note 4 7" xfId="97" xr:uid="{00000000-0005-0000-0000-0000A2010000}"/>
    <cellStyle name="Note 4 7 2" xfId="190" xr:uid="{00000000-0005-0000-0000-0000A3010000}"/>
    <cellStyle name="Note 4 7 2 2" xfId="439" xr:uid="{00000000-0005-0000-0000-0000A4010000}"/>
    <cellStyle name="Note 4 7 2 2 2" xfId="811" xr:uid="{00000000-0005-0000-0000-0000A5010000}"/>
    <cellStyle name="Note 4 7 2 3" xfId="625" xr:uid="{00000000-0005-0000-0000-0000A6010000}"/>
    <cellStyle name="Note 4 7 3" xfId="355" xr:uid="{00000000-0005-0000-0000-0000A7010000}"/>
    <cellStyle name="Note 4 7 3 2" xfId="727" xr:uid="{00000000-0005-0000-0000-0000A8010000}"/>
    <cellStyle name="Note 4 7 4" xfId="507" xr:uid="{00000000-0005-0000-0000-0000A9010000}"/>
    <cellStyle name="Note 4 8" xfId="98" xr:uid="{00000000-0005-0000-0000-0000AA010000}"/>
    <cellStyle name="Note 4 8 2" xfId="191" xr:uid="{00000000-0005-0000-0000-0000AB010000}"/>
    <cellStyle name="Note 4 8 2 2" xfId="440" xr:uid="{00000000-0005-0000-0000-0000AC010000}"/>
    <cellStyle name="Note 4 8 2 2 2" xfId="812" xr:uid="{00000000-0005-0000-0000-0000AD010000}"/>
    <cellStyle name="Note 4 8 2 3" xfId="626" xr:uid="{00000000-0005-0000-0000-0000AE010000}"/>
    <cellStyle name="Note 4 8 3" xfId="356" xr:uid="{00000000-0005-0000-0000-0000AF010000}"/>
    <cellStyle name="Note 4 8 3 2" xfId="728" xr:uid="{00000000-0005-0000-0000-0000B0010000}"/>
    <cellStyle name="Note 4 8 4" xfId="506" xr:uid="{00000000-0005-0000-0000-0000B1010000}"/>
    <cellStyle name="Note 4 9" xfId="151" xr:uid="{00000000-0005-0000-0000-0000B2010000}"/>
    <cellStyle name="Note 4 9 2" xfId="402" xr:uid="{00000000-0005-0000-0000-0000B3010000}"/>
    <cellStyle name="Note 4 9 2 2" xfId="774" xr:uid="{00000000-0005-0000-0000-0000B4010000}"/>
    <cellStyle name="Note 4 9 3" xfId="588" xr:uid="{00000000-0005-0000-0000-0000B5010000}"/>
    <cellStyle name="Note 5" xfId="51" xr:uid="{00000000-0005-0000-0000-0000B6010000}"/>
    <cellStyle name="Note 5 10" xfId="319" xr:uid="{00000000-0005-0000-0000-0000B7010000}"/>
    <cellStyle name="Note 5 10 2" xfId="691" xr:uid="{00000000-0005-0000-0000-0000B8010000}"/>
    <cellStyle name="Note 5 11" xfId="543" xr:uid="{00000000-0005-0000-0000-0000B9010000}"/>
    <cellStyle name="Note 5 2" xfId="99" xr:uid="{00000000-0005-0000-0000-0000BA010000}"/>
    <cellStyle name="Note 5 2 2" xfId="192" xr:uid="{00000000-0005-0000-0000-0000BB010000}"/>
    <cellStyle name="Note 5 2 2 2" xfId="441" xr:uid="{00000000-0005-0000-0000-0000BC010000}"/>
    <cellStyle name="Note 5 2 2 2 2" xfId="813" xr:uid="{00000000-0005-0000-0000-0000BD010000}"/>
    <cellStyle name="Note 5 2 2 3" xfId="627" xr:uid="{00000000-0005-0000-0000-0000BE010000}"/>
    <cellStyle name="Note 5 2 3" xfId="357" xr:uid="{00000000-0005-0000-0000-0000BF010000}"/>
    <cellStyle name="Note 5 2 3 2" xfId="729" xr:uid="{00000000-0005-0000-0000-0000C0010000}"/>
    <cellStyle name="Note 5 2 4" xfId="505" xr:uid="{00000000-0005-0000-0000-0000C1010000}"/>
    <cellStyle name="Note 5 3" xfId="100" xr:uid="{00000000-0005-0000-0000-0000C2010000}"/>
    <cellStyle name="Note 5 3 2" xfId="193" xr:uid="{00000000-0005-0000-0000-0000C3010000}"/>
    <cellStyle name="Note 5 3 2 2" xfId="442" xr:uid="{00000000-0005-0000-0000-0000C4010000}"/>
    <cellStyle name="Note 5 3 2 2 2" xfId="814" xr:uid="{00000000-0005-0000-0000-0000C5010000}"/>
    <cellStyle name="Note 5 3 2 3" xfId="628" xr:uid="{00000000-0005-0000-0000-0000C6010000}"/>
    <cellStyle name="Note 5 3 3" xfId="358" xr:uid="{00000000-0005-0000-0000-0000C7010000}"/>
    <cellStyle name="Note 5 3 3 2" xfId="730" xr:uid="{00000000-0005-0000-0000-0000C8010000}"/>
    <cellStyle name="Note 5 3 4" xfId="504" xr:uid="{00000000-0005-0000-0000-0000C9010000}"/>
    <cellStyle name="Note 5 4" xfId="101" xr:uid="{00000000-0005-0000-0000-0000CA010000}"/>
    <cellStyle name="Note 5 4 2" xfId="194" xr:uid="{00000000-0005-0000-0000-0000CB010000}"/>
    <cellStyle name="Note 5 4 2 2" xfId="443" xr:uid="{00000000-0005-0000-0000-0000CC010000}"/>
    <cellStyle name="Note 5 4 2 2 2" xfId="815" xr:uid="{00000000-0005-0000-0000-0000CD010000}"/>
    <cellStyle name="Note 5 4 2 3" xfId="629" xr:uid="{00000000-0005-0000-0000-0000CE010000}"/>
    <cellStyle name="Note 5 4 3" xfId="359" xr:uid="{00000000-0005-0000-0000-0000CF010000}"/>
    <cellStyle name="Note 5 4 3 2" xfId="731" xr:uid="{00000000-0005-0000-0000-0000D0010000}"/>
    <cellStyle name="Note 5 4 4" xfId="503" xr:uid="{00000000-0005-0000-0000-0000D1010000}"/>
    <cellStyle name="Note 5 5" xfId="102" xr:uid="{00000000-0005-0000-0000-0000D2010000}"/>
    <cellStyle name="Note 5 5 2" xfId="195" xr:uid="{00000000-0005-0000-0000-0000D3010000}"/>
    <cellStyle name="Note 5 5 2 2" xfId="444" xr:uid="{00000000-0005-0000-0000-0000D4010000}"/>
    <cellStyle name="Note 5 5 2 2 2" xfId="816" xr:uid="{00000000-0005-0000-0000-0000D5010000}"/>
    <cellStyle name="Note 5 5 2 3" xfId="630" xr:uid="{00000000-0005-0000-0000-0000D6010000}"/>
    <cellStyle name="Note 5 5 3" xfId="360" xr:uid="{00000000-0005-0000-0000-0000D7010000}"/>
    <cellStyle name="Note 5 5 3 2" xfId="732" xr:uid="{00000000-0005-0000-0000-0000D8010000}"/>
    <cellStyle name="Note 5 5 4" xfId="502" xr:uid="{00000000-0005-0000-0000-0000D9010000}"/>
    <cellStyle name="Note 5 6" xfId="103" xr:uid="{00000000-0005-0000-0000-0000DA010000}"/>
    <cellStyle name="Note 5 6 2" xfId="196" xr:uid="{00000000-0005-0000-0000-0000DB010000}"/>
    <cellStyle name="Note 5 6 2 2" xfId="445" xr:uid="{00000000-0005-0000-0000-0000DC010000}"/>
    <cellStyle name="Note 5 6 2 2 2" xfId="817" xr:uid="{00000000-0005-0000-0000-0000DD010000}"/>
    <cellStyle name="Note 5 6 2 3" xfId="631" xr:uid="{00000000-0005-0000-0000-0000DE010000}"/>
    <cellStyle name="Note 5 6 3" xfId="361" xr:uid="{00000000-0005-0000-0000-0000DF010000}"/>
    <cellStyle name="Note 5 6 3 2" xfId="733" xr:uid="{00000000-0005-0000-0000-0000E0010000}"/>
    <cellStyle name="Note 5 6 4" xfId="501" xr:uid="{00000000-0005-0000-0000-0000E1010000}"/>
    <cellStyle name="Note 5 7" xfId="104" xr:uid="{00000000-0005-0000-0000-0000E2010000}"/>
    <cellStyle name="Note 5 7 2" xfId="197" xr:uid="{00000000-0005-0000-0000-0000E3010000}"/>
    <cellStyle name="Note 5 7 2 2" xfId="446" xr:uid="{00000000-0005-0000-0000-0000E4010000}"/>
    <cellStyle name="Note 5 7 2 2 2" xfId="818" xr:uid="{00000000-0005-0000-0000-0000E5010000}"/>
    <cellStyle name="Note 5 7 2 3" xfId="632" xr:uid="{00000000-0005-0000-0000-0000E6010000}"/>
    <cellStyle name="Note 5 7 3" xfId="362" xr:uid="{00000000-0005-0000-0000-0000E7010000}"/>
    <cellStyle name="Note 5 7 3 2" xfId="734" xr:uid="{00000000-0005-0000-0000-0000E8010000}"/>
    <cellStyle name="Note 5 7 4" xfId="548" xr:uid="{00000000-0005-0000-0000-0000E9010000}"/>
    <cellStyle name="Note 5 8" xfId="105" xr:uid="{00000000-0005-0000-0000-0000EA010000}"/>
    <cellStyle name="Note 5 8 2" xfId="198" xr:uid="{00000000-0005-0000-0000-0000EB010000}"/>
    <cellStyle name="Note 5 8 2 2" xfId="447" xr:uid="{00000000-0005-0000-0000-0000EC010000}"/>
    <cellStyle name="Note 5 8 2 2 2" xfId="819" xr:uid="{00000000-0005-0000-0000-0000ED010000}"/>
    <cellStyle name="Note 5 8 2 3" xfId="633" xr:uid="{00000000-0005-0000-0000-0000EE010000}"/>
    <cellStyle name="Note 5 8 3" xfId="363" xr:uid="{00000000-0005-0000-0000-0000EF010000}"/>
    <cellStyle name="Note 5 8 3 2" xfId="735" xr:uid="{00000000-0005-0000-0000-0000F0010000}"/>
    <cellStyle name="Note 5 8 4" xfId="549" xr:uid="{00000000-0005-0000-0000-0000F1010000}"/>
    <cellStyle name="Note 5 9" xfId="152" xr:uid="{00000000-0005-0000-0000-0000F2010000}"/>
    <cellStyle name="Note 5 9 2" xfId="403" xr:uid="{00000000-0005-0000-0000-0000F3010000}"/>
    <cellStyle name="Note 5 9 2 2" xfId="775" xr:uid="{00000000-0005-0000-0000-0000F4010000}"/>
    <cellStyle name="Note 5 9 3" xfId="589" xr:uid="{00000000-0005-0000-0000-0000F5010000}"/>
    <cellStyle name="Note 6" xfId="269" xr:uid="{00000000-0005-0000-0000-0000F6010000}"/>
    <cellStyle name="Output 2" xfId="52" xr:uid="{00000000-0005-0000-0000-0000F7010000}"/>
    <cellStyle name="Output 2 10" xfId="125" xr:uid="{00000000-0005-0000-0000-0000F8010000}"/>
    <cellStyle name="Output 2 10 2" xfId="217" xr:uid="{00000000-0005-0000-0000-0000F9010000}"/>
    <cellStyle name="Output 2 10 2 2" xfId="464" xr:uid="{00000000-0005-0000-0000-0000FA010000}"/>
    <cellStyle name="Output 2 10 2 2 2" xfId="836" xr:uid="{00000000-0005-0000-0000-0000FB010000}"/>
    <cellStyle name="Output 2 10 2 3" xfId="650" xr:uid="{00000000-0005-0000-0000-0000FC010000}"/>
    <cellStyle name="Output 2 10 3" xfId="380" xr:uid="{00000000-0005-0000-0000-0000FD010000}"/>
    <cellStyle name="Output 2 10 3 2" xfId="752" xr:uid="{00000000-0005-0000-0000-0000FE010000}"/>
    <cellStyle name="Output 2 10 4" xfId="566" xr:uid="{00000000-0005-0000-0000-0000FF010000}"/>
    <cellStyle name="Output 2 11" xfId="153" xr:uid="{00000000-0005-0000-0000-000000020000}"/>
    <cellStyle name="Output 2 11 2" xfId="294" xr:uid="{00000000-0005-0000-0000-000001020000}"/>
    <cellStyle name="Output 2 11 2 2" xfId="482" xr:uid="{00000000-0005-0000-0000-000002020000}"/>
    <cellStyle name="Output 2 11 2 2 2" xfId="854" xr:uid="{00000000-0005-0000-0000-000003020000}"/>
    <cellStyle name="Output 2 11 2 3" xfId="668" xr:uid="{00000000-0005-0000-0000-000004020000}"/>
    <cellStyle name="Output 2 11 3" xfId="404" xr:uid="{00000000-0005-0000-0000-000005020000}"/>
    <cellStyle name="Output 2 11 3 2" xfId="776" xr:uid="{00000000-0005-0000-0000-000006020000}"/>
    <cellStyle name="Output 2 11 4" xfId="590" xr:uid="{00000000-0005-0000-0000-000007020000}"/>
    <cellStyle name="Output 2 12" xfId="320" xr:uid="{00000000-0005-0000-0000-000008020000}"/>
    <cellStyle name="Output 2 12 2" xfId="692" xr:uid="{00000000-0005-0000-0000-000009020000}"/>
    <cellStyle name="Output 2 13" xfId="546" xr:uid="{00000000-0005-0000-0000-00000A020000}"/>
    <cellStyle name="Output 2 2" xfId="106" xr:uid="{00000000-0005-0000-0000-00000B020000}"/>
    <cellStyle name="Output 2 2 2" xfId="129" xr:uid="{00000000-0005-0000-0000-00000C020000}"/>
    <cellStyle name="Output 2 2 2 2" xfId="221" xr:uid="{00000000-0005-0000-0000-00000D020000}"/>
    <cellStyle name="Output 2 2 2 2 2" xfId="466" xr:uid="{00000000-0005-0000-0000-00000E020000}"/>
    <cellStyle name="Output 2 2 2 2 2 2" xfId="838" xr:uid="{00000000-0005-0000-0000-00000F020000}"/>
    <cellStyle name="Output 2 2 2 2 3" xfId="652" xr:uid="{00000000-0005-0000-0000-000010020000}"/>
    <cellStyle name="Output 2 2 2 3" xfId="382" xr:uid="{00000000-0005-0000-0000-000011020000}"/>
    <cellStyle name="Output 2 2 2 3 2" xfId="754" xr:uid="{00000000-0005-0000-0000-000012020000}"/>
    <cellStyle name="Output 2 2 2 4" xfId="568" xr:uid="{00000000-0005-0000-0000-000013020000}"/>
    <cellStyle name="Output 2 2 3" xfId="199" xr:uid="{00000000-0005-0000-0000-000014020000}"/>
    <cellStyle name="Output 2 2 3 2" xfId="295" xr:uid="{00000000-0005-0000-0000-000015020000}"/>
    <cellStyle name="Output 2 2 3 2 2" xfId="483" xr:uid="{00000000-0005-0000-0000-000016020000}"/>
    <cellStyle name="Output 2 2 3 2 2 2" xfId="855" xr:uid="{00000000-0005-0000-0000-000017020000}"/>
    <cellStyle name="Output 2 2 3 2 3" xfId="669" xr:uid="{00000000-0005-0000-0000-000018020000}"/>
    <cellStyle name="Output 2 2 3 3" xfId="448" xr:uid="{00000000-0005-0000-0000-000019020000}"/>
    <cellStyle name="Output 2 2 3 3 2" xfId="820" xr:uid="{00000000-0005-0000-0000-00001A020000}"/>
    <cellStyle name="Output 2 2 3 4" xfId="634" xr:uid="{00000000-0005-0000-0000-00001B020000}"/>
    <cellStyle name="Output 2 2 4" xfId="364" xr:uid="{00000000-0005-0000-0000-00001C020000}"/>
    <cellStyle name="Output 2 2 4 2" xfId="736" xr:uid="{00000000-0005-0000-0000-00001D020000}"/>
    <cellStyle name="Output 2 2 5" xfId="550" xr:uid="{00000000-0005-0000-0000-00001E020000}"/>
    <cellStyle name="Output 2 3" xfId="107" xr:uid="{00000000-0005-0000-0000-00001F020000}"/>
    <cellStyle name="Output 2 3 2" xfId="130" xr:uid="{00000000-0005-0000-0000-000020020000}"/>
    <cellStyle name="Output 2 3 2 2" xfId="222" xr:uid="{00000000-0005-0000-0000-000021020000}"/>
    <cellStyle name="Output 2 3 2 2 2" xfId="467" xr:uid="{00000000-0005-0000-0000-000022020000}"/>
    <cellStyle name="Output 2 3 2 2 2 2" xfId="839" xr:uid="{00000000-0005-0000-0000-000023020000}"/>
    <cellStyle name="Output 2 3 2 2 3" xfId="653" xr:uid="{00000000-0005-0000-0000-000024020000}"/>
    <cellStyle name="Output 2 3 2 3" xfId="383" xr:uid="{00000000-0005-0000-0000-000025020000}"/>
    <cellStyle name="Output 2 3 2 3 2" xfId="755" xr:uid="{00000000-0005-0000-0000-000026020000}"/>
    <cellStyle name="Output 2 3 2 4" xfId="569" xr:uid="{00000000-0005-0000-0000-000027020000}"/>
    <cellStyle name="Output 2 3 3" xfId="200" xr:uid="{00000000-0005-0000-0000-000028020000}"/>
    <cellStyle name="Output 2 3 3 2" xfId="296" xr:uid="{00000000-0005-0000-0000-000029020000}"/>
    <cellStyle name="Output 2 3 3 2 2" xfId="484" xr:uid="{00000000-0005-0000-0000-00002A020000}"/>
    <cellStyle name="Output 2 3 3 2 2 2" xfId="856" xr:uid="{00000000-0005-0000-0000-00002B020000}"/>
    <cellStyle name="Output 2 3 3 2 3" xfId="670" xr:uid="{00000000-0005-0000-0000-00002C020000}"/>
    <cellStyle name="Output 2 3 3 3" xfId="449" xr:uid="{00000000-0005-0000-0000-00002D020000}"/>
    <cellStyle name="Output 2 3 3 3 2" xfId="821" xr:uid="{00000000-0005-0000-0000-00002E020000}"/>
    <cellStyle name="Output 2 3 3 4" xfId="635" xr:uid="{00000000-0005-0000-0000-00002F020000}"/>
    <cellStyle name="Output 2 3 4" xfId="365" xr:uid="{00000000-0005-0000-0000-000030020000}"/>
    <cellStyle name="Output 2 3 4 2" xfId="737" xr:uid="{00000000-0005-0000-0000-000031020000}"/>
    <cellStyle name="Output 2 3 5" xfId="551" xr:uid="{00000000-0005-0000-0000-000032020000}"/>
    <cellStyle name="Output 2 4" xfId="108" xr:uid="{00000000-0005-0000-0000-000033020000}"/>
    <cellStyle name="Output 2 4 2" xfId="131" xr:uid="{00000000-0005-0000-0000-000034020000}"/>
    <cellStyle name="Output 2 4 2 2" xfId="223" xr:uid="{00000000-0005-0000-0000-000035020000}"/>
    <cellStyle name="Output 2 4 2 2 2" xfId="468" xr:uid="{00000000-0005-0000-0000-000036020000}"/>
    <cellStyle name="Output 2 4 2 2 2 2" xfId="840" xr:uid="{00000000-0005-0000-0000-000037020000}"/>
    <cellStyle name="Output 2 4 2 2 3" xfId="654" xr:uid="{00000000-0005-0000-0000-000038020000}"/>
    <cellStyle name="Output 2 4 2 3" xfId="384" xr:uid="{00000000-0005-0000-0000-000039020000}"/>
    <cellStyle name="Output 2 4 2 3 2" xfId="756" xr:uid="{00000000-0005-0000-0000-00003A020000}"/>
    <cellStyle name="Output 2 4 2 4" xfId="570" xr:uid="{00000000-0005-0000-0000-00003B020000}"/>
    <cellStyle name="Output 2 4 3" xfId="201" xr:uid="{00000000-0005-0000-0000-00003C020000}"/>
    <cellStyle name="Output 2 4 3 2" xfId="297" xr:uid="{00000000-0005-0000-0000-00003D020000}"/>
    <cellStyle name="Output 2 4 3 2 2" xfId="485" xr:uid="{00000000-0005-0000-0000-00003E020000}"/>
    <cellStyle name="Output 2 4 3 2 2 2" xfId="857" xr:uid="{00000000-0005-0000-0000-00003F020000}"/>
    <cellStyle name="Output 2 4 3 2 3" xfId="671" xr:uid="{00000000-0005-0000-0000-000040020000}"/>
    <cellStyle name="Output 2 4 3 3" xfId="450" xr:uid="{00000000-0005-0000-0000-000041020000}"/>
    <cellStyle name="Output 2 4 3 3 2" xfId="822" xr:uid="{00000000-0005-0000-0000-000042020000}"/>
    <cellStyle name="Output 2 4 3 4" xfId="636" xr:uid="{00000000-0005-0000-0000-000043020000}"/>
    <cellStyle name="Output 2 4 4" xfId="366" xr:uid="{00000000-0005-0000-0000-000044020000}"/>
    <cellStyle name="Output 2 4 4 2" xfId="738" xr:uid="{00000000-0005-0000-0000-000045020000}"/>
    <cellStyle name="Output 2 4 5" xfId="552" xr:uid="{00000000-0005-0000-0000-000046020000}"/>
    <cellStyle name="Output 2 5" xfId="109" xr:uid="{00000000-0005-0000-0000-000047020000}"/>
    <cellStyle name="Output 2 5 2" xfId="132" xr:uid="{00000000-0005-0000-0000-000048020000}"/>
    <cellStyle name="Output 2 5 2 2" xfId="224" xr:uid="{00000000-0005-0000-0000-000049020000}"/>
    <cellStyle name="Output 2 5 2 2 2" xfId="469" xr:uid="{00000000-0005-0000-0000-00004A020000}"/>
    <cellStyle name="Output 2 5 2 2 2 2" xfId="841" xr:uid="{00000000-0005-0000-0000-00004B020000}"/>
    <cellStyle name="Output 2 5 2 2 3" xfId="655" xr:uid="{00000000-0005-0000-0000-00004C020000}"/>
    <cellStyle name="Output 2 5 2 3" xfId="385" xr:uid="{00000000-0005-0000-0000-00004D020000}"/>
    <cellStyle name="Output 2 5 2 3 2" xfId="757" xr:uid="{00000000-0005-0000-0000-00004E020000}"/>
    <cellStyle name="Output 2 5 2 4" xfId="571" xr:uid="{00000000-0005-0000-0000-00004F020000}"/>
    <cellStyle name="Output 2 5 3" xfId="202" xr:uid="{00000000-0005-0000-0000-000050020000}"/>
    <cellStyle name="Output 2 5 3 2" xfId="298" xr:uid="{00000000-0005-0000-0000-000051020000}"/>
    <cellStyle name="Output 2 5 3 2 2" xfId="486" xr:uid="{00000000-0005-0000-0000-000052020000}"/>
    <cellStyle name="Output 2 5 3 2 2 2" xfId="858" xr:uid="{00000000-0005-0000-0000-000053020000}"/>
    <cellStyle name="Output 2 5 3 2 3" xfId="672" xr:uid="{00000000-0005-0000-0000-000054020000}"/>
    <cellStyle name="Output 2 5 3 3" xfId="451" xr:uid="{00000000-0005-0000-0000-000055020000}"/>
    <cellStyle name="Output 2 5 3 3 2" xfId="823" xr:uid="{00000000-0005-0000-0000-000056020000}"/>
    <cellStyle name="Output 2 5 3 4" xfId="637" xr:uid="{00000000-0005-0000-0000-000057020000}"/>
    <cellStyle name="Output 2 5 4" xfId="367" xr:uid="{00000000-0005-0000-0000-000058020000}"/>
    <cellStyle name="Output 2 5 4 2" xfId="739" xr:uid="{00000000-0005-0000-0000-000059020000}"/>
    <cellStyle name="Output 2 5 5" xfId="553" xr:uid="{00000000-0005-0000-0000-00005A020000}"/>
    <cellStyle name="Output 2 6" xfId="110" xr:uid="{00000000-0005-0000-0000-00005B020000}"/>
    <cellStyle name="Output 2 6 2" xfId="133" xr:uid="{00000000-0005-0000-0000-00005C020000}"/>
    <cellStyle name="Output 2 6 2 2" xfId="225" xr:uid="{00000000-0005-0000-0000-00005D020000}"/>
    <cellStyle name="Output 2 6 2 2 2" xfId="470" xr:uid="{00000000-0005-0000-0000-00005E020000}"/>
    <cellStyle name="Output 2 6 2 2 2 2" xfId="842" xr:uid="{00000000-0005-0000-0000-00005F020000}"/>
    <cellStyle name="Output 2 6 2 2 3" xfId="656" xr:uid="{00000000-0005-0000-0000-000060020000}"/>
    <cellStyle name="Output 2 6 2 3" xfId="386" xr:uid="{00000000-0005-0000-0000-000061020000}"/>
    <cellStyle name="Output 2 6 2 3 2" xfId="758" xr:uid="{00000000-0005-0000-0000-000062020000}"/>
    <cellStyle name="Output 2 6 2 4" xfId="572" xr:uid="{00000000-0005-0000-0000-000063020000}"/>
    <cellStyle name="Output 2 6 3" xfId="203" xr:uid="{00000000-0005-0000-0000-000064020000}"/>
    <cellStyle name="Output 2 6 3 2" xfId="299" xr:uid="{00000000-0005-0000-0000-000065020000}"/>
    <cellStyle name="Output 2 6 3 2 2" xfId="487" xr:uid="{00000000-0005-0000-0000-000066020000}"/>
    <cellStyle name="Output 2 6 3 2 2 2" xfId="859" xr:uid="{00000000-0005-0000-0000-000067020000}"/>
    <cellStyle name="Output 2 6 3 2 3" xfId="673" xr:uid="{00000000-0005-0000-0000-000068020000}"/>
    <cellStyle name="Output 2 6 3 3" xfId="452" xr:uid="{00000000-0005-0000-0000-000069020000}"/>
    <cellStyle name="Output 2 6 3 3 2" xfId="824" xr:uid="{00000000-0005-0000-0000-00006A020000}"/>
    <cellStyle name="Output 2 6 3 4" xfId="638" xr:uid="{00000000-0005-0000-0000-00006B020000}"/>
    <cellStyle name="Output 2 6 4" xfId="368" xr:uid="{00000000-0005-0000-0000-00006C020000}"/>
    <cellStyle name="Output 2 6 4 2" xfId="740" xr:uid="{00000000-0005-0000-0000-00006D020000}"/>
    <cellStyle name="Output 2 6 5" xfId="554" xr:uid="{00000000-0005-0000-0000-00006E020000}"/>
    <cellStyle name="Output 2 7" xfId="111" xr:uid="{00000000-0005-0000-0000-00006F020000}"/>
    <cellStyle name="Output 2 7 2" xfId="134" xr:uid="{00000000-0005-0000-0000-000070020000}"/>
    <cellStyle name="Output 2 7 2 2" xfId="226" xr:uid="{00000000-0005-0000-0000-000071020000}"/>
    <cellStyle name="Output 2 7 2 2 2" xfId="471" xr:uid="{00000000-0005-0000-0000-000072020000}"/>
    <cellStyle name="Output 2 7 2 2 2 2" xfId="843" xr:uid="{00000000-0005-0000-0000-000073020000}"/>
    <cellStyle name="Output 2 7 2 2 3" xfId="657" xr:uid="{00000000-0005-0000-0000-000074020000}"/>
    <cellStyle name="Output 2 7 2 3" xfId="387" xr:uid="{00000000-0005-0000-0000-000075020000}"/>
    <cellStyle name="Output 2 7 2 3 2" xfId="759" xr:uid="{00000000-0005-0000-0000-000076020000}"/>
    <cellStyle name="Output 2 7 2 4" xfId="573" xr:uid="{00000000-0005-0000-0000-000077020000}"/>
    <cellStyle name="Output 2 7 3" xfId="204" xr:uid="{00000000-0005-0000-0000-000078020000}"/>
    <cellStyle name="Output 2 7 3 2" xfId="300" xr:uid="{00000000-0005-0000-0000-000079020000}"/>
    <cellStyle name="Output 2 7 3 2 2" xfId="488" xr:uid="{00000000-0005-0000-0000-00007A020000}"/>
    <cellStyle name="Output 2 7 3 2 2 2" xfId="860" xr:uid="{00000000-0005-0000-0000-00007B020000}"/>
    <cellStyle name="Output 2 7 3 2 3" xfId="674" xr:uid="{00000000-0005-0000-0000-00007C020000}"/>
    <cellStyle name="Output 2 7 3 3" xfId="453" xr:uid="{00000000-0005-0000-0000-00007D020000}"/>
    <cellStyle name="Output 2 7 3 3 2" xfId="825" xr:uid="{00000000-0005-0000-0000-00007E020000}"/>
    <cellStyle name="Output 2 7 3 4" xfId="639" xr:uid="{00000000-0005-0000-0000-00007F020000}"/>
    <cellStyle name="Output 2 7 4" xfId="369" xr:uid="{00000000-0005-0000-0000-000080020000}"/>
    <cellStyle name="Output 2 7 4 2" xfId="741" xr:uid="{00000000-0005-0000-0000-000081020000}"/>
    <cellStyle name="Output 2 7 5" xfId="555" xr:uid="{00000000-0005-0000-0000-000082020000}"/>
    <cellStyle name="Output 2 8" xfId="112" xr:uid="{00000000-0005-0000-0000-000083020000}"/>
    <cellStyle name="Output 2 8 2" xfId="135" xr:uid="{00000000-0005-0000-0000-000084020000}"/>
    <cellStyle name="Output 2 8 2 2" xfId="227" xr:uid="{00000000-0005-0000-0000-000085020000}"/>
    <cellStyle name="Output 2 8 2 2 2" xfId="472" xr:uid="{00000000-0005-0000-0000-000086020000}"/>
    <cellStyle name="Output 2 8 2 2 2 2" xfId="844" xr:uid="{00000000-0005-0000-0000-000087020000}"/>
    <cellStyle name="Output 2 8 2 2 3" xfId="658" xr:uid="{00000000-0005-0000-0000-000088020000}"/>
    <cellStyle name="Output 2 8 2 3" xfId="388" xr:uid="{00000000-0005-0000-0000-000089020000}"/>
    <cellStyle name="Output 2 8 2 3 2" xfId="760" xr:uid="{00000000-0005-0000-0000-00008A020000}"/>
    <cellStyle name="Output 2 8 2 4" xfId="574" xr:uid="{00000000-0005-0000-0000-00008B020000}"/>
    <cellStyle name="Output 2 8 3" xfId="205" xr:uid="{00000000-0005-0000-0000-00008C020000}"/>
    <cellStyle name="Output 2 8 3 2" xfId="301" xr:uid="{00000000-0005-0000-0000-00008D020000}"/>
    <cellStyle name="Output 2 8 3 2 2" xfId="489" xr:uid="{00000000-0005-0000-0000-00008E020000}"/>
    <cellStyle name="Output 2 8 3 2 2 2" xfId="861" xr:uid="{00000000-0005-0000-0000-00008F020000}"/>
    <cellStyle name="Output 2 8 3 2 3" xfId="675" xr:uid="{00000000-0005-0000-0000-000090020000}"/>
    <cellStyle name="Output 2 8 3 3" xfId="454" xr:uid="{00000000-0005-0000-0000-000091020000}"/>
    <cellStyle name="Output 2 8 3 3 2" xfId="826" xr:uid="{00000000-0005-0000-0000-000092020000}"/>
    <cellStyle name="Output 2 8 3 4" xfId="640" xr:uid="{00000000-0005-0000-0000-000093020000}"/>
    <cellStyle name="Output 2 8 4" xfId="370" xr:uid="{00000000-0005-0000-0000-000094020000}"/>
    <cellStyle name="Output 2 8 4 2" xfId="742" xr:uid="{00000000-0005-0000-0000-000095020000}"/>
    <cellStyle name="Output 2 8 5" xfId="556" xr:uid="{00000000-0005-0000-0000-000096020000}"/>
    <cellStyle name="Output 2 9" xfId="113" xr:uid="{00000000-0005-0000-0000-000097020000}"/>
    <cellStyle name="Output 2 9 2" xfId="136" xr:uid="{00000000-0005-0000-0000-000098020000}"/>
    <cellStyle name="Output 2 9 2 2" xfId="228" xr:uid="{00000000-0005-0000-0000-000099020000}"/>
    <cellStyle name="Output 2 9 2 2 2" xfId="473" xr:uid="{00000000-0005-0000-0000-00009A020000}"/>
    <cellStyle name="Output 2 9 2 2 2 2" xfId="845" xr:uid="{00000000-0005-0000-0000-00009B020000}"/>
    <cellStyle name="Output 2 9 2 2 3" xfId="659" xr:uid="{00000000-0005-0000-0000-00009C020000}"/>
    <cellStyle name="Output 2 9 2 3" xfId="389" xr:uid="{00000000-0005-0000-0000-00009D020000}"/>
    <cellStyle name="Output 2 9 2 3 2" xfId="761" xr:uid="{00000000-0005-0000-0000-00009E020000}"/>
    <cellStyle name="Output 2 9 2 4" xfId="575" xr:uid="{00000000-0005-0000-0000-00009F020000}"/>
    <cellStyle name="Output 2 9 3" xfId="206" xr:uid="{00000000-0005-0000-0000-0000A0020000}"/>
    <cellStyle name="Output 2 9 3 2" xfId="302" xr:uid="{00000000-0005-0000-0000-0000A1020000}"/>
    <cellStyle name="Output 2 9 3 2 2" xfId="490" xr:uid="{00000000-0005-0000-0000-0000A2020000}"/>
    <cellStyle name="Output 2 9 3 2 2 2" xfId="862" xr:uid="{00000000-0005-0000-0000-0000A3020000}"/>
    <cellStyle name="Output 2 9 3 2 3" xfId="676" xr:uid="{00000000-0005-0000-0000-0000A4020000}"/>
    <cellStyle name="Output 2 9 3 3" xfId="455" xr:uid="{00000000-0005-0000-0000-0000A5020000}"/>
    <cellStyle name="Output 2 9 3 3 2" xfId="827" xr:uid="{00000000-0005-0000-0000-0000A6020000}"/>
    <cellStyle name="Output 2 9 3 4" xfId="641" xr:uid="{00000000-0005-0000-0000-0000A7020000}"/>
    <cellStyle name="Output 2 9 4" xfId="371" xr:uid="{00000000-0005-0000-0000-0000A8020000}"/>
    <cellStyle name="Output 2 9 4 2" xfId="743" xr:uid="{00000000-0005-0000-0000-0000A9020000}"/>
    <cellStyle name="Output 2 9 5" xfId="557" xr:uid="{00000000-0005-0000-0000-0000AA020000}"/>
    <cellStyle name="Percent 2" xfId="114" xr:uid="{00000000-0005-0000-0000-0000AB020000}"/>
    <cellStyle name="Percent 2 2" xfId="270" xr:uid="{00000000-0005-0000-0000-0000AC020000}"/>
    <cellStyle name="Percent 2 2 2" xfId="271" xr:uid="{00000000-0005-0000-0000-0000AD020000}"/>
    <cellStyle name="Percent 2 2 3" xfId="272" xr:uid="{00000000-0005-0000-0000-0000AE020000}"/>
    <cellStyle name="Percent 3" xfId="238" xr:uid="{00000000-0005-0000-0000-0000AF020000}"/>
    <cellStyle name="Percent 4" xfId="273" xr:uid="{00000000-0005-0000-0000-0000B0020000}"/>
    <cellStyle name="Percent 5" xfId="313" xr:uid="{00000000-0005-0000-0000-0000B1020000}"/>
    <cellStyle name="Title 2" xfId="53" xr:uid="{00000000-0005-0000-0000-0000B2020000}"/>
    <cellStyle name="Total 2" xfId="54" xr:uid="{00000000-0005-0000-0000-0000B3020000}"/>
    <cellStyle name="Total 2 10" xfId="126" xr:uid="{00000000-0005-0000-0000-0000B4020000}"/>
    <cellStyle name="Total 2 10 2" xfId="218" xr:uid="{00000000-0005-0000-0000-0000B5020000}"/>
    <cellStyle name="Total 2 10 2 2" xfId="465" xr:uid="{00000000-0005-0000-0000-0000B6020000}"/>
    <cellStyle name="Total 2 10 2 2 2" xfId="837" xr:uid="{00000000-0005-0000-0000-0000B7020000}"/>
    <cellStyle name="Total 2 10 2 3" xfId="651" xr:uid="{00000000-0005-0000-0000-0000B8020000}"/>
    <cellStyle name="Total 2 10 3" xfId="381" xr:uid="{00000000-0005-0000-0000-0000B9020000}"/>
    <cellStyle name="Total 2 10 3 2" xfId="753" xr:uid="{00000000-0005-0000-0000-0000BA020000}"/>
    <cellStyle name="Total 2 10 4" xfId="567" xr:uid="{00000000-0005-0000-0000-0000BB020000}"/>
    <cellStyle name="Total 2 11" xfId="154" xr:uid="{00000000-0005-0000-0000-0000BC020000}"/>
    <cellStyle name="Total 2 11 2" xfId="303" xr:uid="{00000000-0005-0000-0000-0000BD020000}"/>
    <cellStyle name="Total 2 11 2 2" xfId="491" xr:uid="{00000000-0005-0000-0000-0000BE020000}"/>
    <cellStyle name="Total 2 11 2 2 2" xfId="863" xr:uid="{00000000-0005-0000-0000-0000BF020000}"/>
    <cellStyle name="Total 2 11 2 3" xfId="677" xr:uid="{00000000-0005-0000-0000-0000C0020000}"/>
    <cellStyle name="Total 2 11 3" xfId="405" xr:uid="{00000000-0005-0000-0000-0000C1020000}"/>
    <cellStyle name="Total 2 11 3 2" xfId="777" xr:uid="{00000000-0005-0000-0000-0000C2020000}"/>
    <cellStyle name="Total 2 11 4" xfId="591" xr:uid="{00000000-0005-0000-0000-0000C3020000}"/>
    <cellStyle name="Total 2 12" xfId="321" xr:uid="{00000000-0005-0000-0000-0000C4020000}"/>
    <cellStyle name="Total 2 12 2" xfId="693" xr:uid="{00000000-0005-0000-0000-0000C5020000}"/>
    <cellStyle name="Total 2 13" xfId="532" xr:uid="{00000000-0005-0000-0000-0000C6020000}"/>
    <cellStyle name="Total 2 2" xfId="115" xr:uid="{00000000-0005-0000-0000-0000C7020000}"/>
    <cellStyle name="Total 2 2 2" xfId="137" xr:uid="{00000000-0005-0000-0000-0000C8020000}"/>
    <cellStyle name="Total 2 2 2 2" xfId="229" xr:uid="{00000000-0005-0000-0000-0000C9020000}"/>
    <cellStyle name="Total 2 2 2 2 2" xfId="474" xr:uid="{00000000-0005-0000-0000-0000CA020000}"/>
    <cellStyle name="Total 2 2 2 2 2 2" xfId="846" xr:uid="{00000000-0005-0000-0000-0000CB020000}"/>
    <cellStyle name="Total 2 2 2 2 3" xfId="660" xr:uid="{00000000-0005-0000-0000-0000CC020000}"/>
    <cellStyle name="Total 2 2 2 3" xfId="390" xr:uid="{00000000-0005-0000-0000-0000CD020000}"/>
    <cellStyle name="Total 2 2 2 3 2" xfId="762" xr:uid="{00000000-0005-0000-0000-0000CE020000}"/>
    <cellStyle name="Total 2 2 2 4" xfId="576" xr:uid="{00000000-0005-0000-0000-0000CF020000}"/>
    <cellStyle name="Total 2 2 3" xfId="207" xr:uid="{00000000-0005-0000-0000-0000D0020000}"/>
    <cellStyle name="Total 2 2 3 2" xfId="304" xr:uid="{00000000-0005-0000-0000-0000D1020000}"/>
    <cellStyle name="Total 2 2 3 2 2" xfId="492" xr:uid="{00000000-0005-0000-0000-0000D2020000}"/>
    <cellStyle name="Total 2 2 3 2 2 2" xfId="864" xr:uid="{00000000-0005-0000-0000-0000D3020000}"/>
    <cellStyle name="Total 2 2 3 2 3" xfId="678" xr:uid="{00000000-0005-0000-0000-0000D4020000}"/>
    <cellStyle name="Total 2 2 3 3" xfId="456" xr:uid="{00000000-0005-0000-0000-0000D5020000}"/>
    <cellStyle name="Total 2 2 3 3 2" xfId="828" xr:uid="{00000000-0005-0000-0000-0000D6020000}"/>
    <cellStyle name="Total 2 2 3 4" xfId="642" xr:uid="{00000000-0005-0000-0000-0000D7020000}"/>
    <cellStyle name="Total 2 2 4" xfId="372" xr:uid="{00000000-0005-0000-0000-0000D8020000}"/>
    <cellStyle name="Total 2 2 4 2" xfId="744" xr:uid="{00000000-0005-0000-0000-0000D9020000}"/>
    <cellStyle name="Total 2 2 5" xfId="558" xr:uid="{00000000-0005-0000-0000-0000DA020000}"/>
    <cellStyle name="Total 2 3" xfId="116" xr:uid="{00000000-0005-0000-0000-0000DB020000}"/>
    <cellStyle name="Total 2 3 2" xfId="138" xr:uid="{00000000-0005-0000-0000-0000DC020000}"/>
    <cellStyle name="Total 2 3 2 2" xfId="230" xr:uid="{00000000-0005-0000-0000-0000DD020000}"/>
    <cellStyle name="Total 2 3 2 2 2" xfId="475" xr:uid="{00000000-0005-0000-0000-0000DE020000}"/>
    <cellStyle name="Total 2 3 2 2 2 2" xfId="847" xr:uid="{00000000-0005-0000-0000-0000DF020000}"/>
    <cellStyle name="Total 2 3 2 2 3" xfId="661" xr:uid="{00000000-0005-0000-0000-0000E0020000}"/>
    <cellStyle name="Total 2 3 2 3" xfId="391" xr:uid="{00000000-0005-0000-0000-0000E1020000}"/>
    <cellStyle name="Total 2 3 2 3 2" xfId="763" xr:uid="{00000000-0005-0000-0000-0000E2020000}"/>
    <cellStyle name="Total 2 3 2 4" xfId="577" xr:uid="{00000000-0005-0000-0000-0000E3020000}"/>
    <cellStyle name="Total 2 3 3" xfId="208" xr:uid="{00000000-0005-0000-0000-0000E4020000}"/>
    <cellStyle name="Total 2 3 3 2" xfId="305" xr:uid="{00000000-0005-0000-0000-0000E5020000}"/>
    <cellStyle name="Total 2 3 3 2 2" xfId="493" xr:uid="{00000000-0005-0000-0000-0000E6020000}"/>
    <cellStyle name="Total 2 3 3 2 2 2" xfId="865" xr:uid="{00000000-0005-0000-0000-0000E7020000}"/>
    <cellStyle name="Total 2 3 3 2 3" xfId="679" xr:uid="{00000000-0005-0000-0000-0000E8020000}"/>
    <cellStyle name="Total 2 3 3 3" xfId="457" xr:uid="{00000000-0005-0000-0000-0000E9020000}"/>
    <cellStyle name="Total 2 3 3 3 2" xfId="829" xr:uid="{00000000-0005-0000-0000-0000EA020000}"/>
    <cellStyle name="Total 2 3 3 4" xfId="643" xr:uid="{00000000-0005-0000-0000-0000EB020000}"/>
    <cellStyle name="Total 2 3 4" xfId="373" xr:uid="{00000000-0005-0000-0000-0000EC020000}"/>
    <cellStyle name="Total 2 3 4 2" xfId="745" xr:uid="{00000000-0005-0000-0000-0000ED020000}"/>
    <cellStyle name="Total 2 3 5" xfId="559" xr:uid="{00000000-0005-0000-0000-0000EE020000}"/>
    <cellStyle name="Total 2 4" xfId="117" xr:uid="{00000000-0005-0000-0000-0000EF020000}"/>
    <cellStyle name="Total 2 4 2" xfId="139" xr:uid="{00000000-0005-0000-0000-0000F0020000}"/>
    <cellStyle name="Total 2 4 2 2" xfId="231" xr:uid="{00000000-0005-0000-0000-0000F1020000}"/>
    <cellStyle name="Total 2 4 2 2 2" xfId="476" xr:uid="{00000000-0005-0000-0000-0000F2020000}"/>
    <cellStyle name="Total 2 4 2 2 2 2" xfId="848" xr:uid="{00000000-0005-0000-0000-0000F3020000}"/>
    <cellStyle name="Total 2 4 2 2 3" xfId="662" xr:uid="{00000000-0005-0000-0000-0000F4020000}"/>
    <cellStyle name="Total 2 4 2 3" xfId="392" xr:uid="{00000000-0005-0000-0000-0000F5020000}"/>
    <cellStyle name="Total 2 4 2 3 2" xfId="764" xr:uid="{00000000-0005-0000-0000-0000F6020000}"/>
    <cellStyle name="Total 2 4 2 4" xfId="578" xr:uid="{00000000-0005-0000-0000-0000F7020000}"/>
    <cellStyle name="Total 2 4 3" xfId="209" xr:uid="{00000000-0005-0000-0000-0000F8020000}"/>
    <cellStyle name="Total 2 4 3 2" xfId="306" xr:uid="{00000000-0005-0000-0000-0000F9020000}"/>
    <cellStyle name="Total 2 4 3 2 2" xfId="494" xr:uid="{00000000-0005-0000-0000-0000FA020000}"/>
    <cellStyle name="Total 2 4 3 2 2 2" xfId="866" xr:uid="{00000000-0005-0000-0000-0000FB020000}"/>
    <cellStyle name="Total 2 4 3 2 3" xfId="680" xr:uid="{00000000-0005-0000-0000-0000FC020000}"/>
    <cellStyle name="Total 2 4 3 3" xfId="458" xr:uid="{00000000-0005-0000-0000-0000FD020000}"/>
    <cellStyle name="Total 2 4 3 3 2" xfId="830" xr:uid="{00000000-0005-0000-0000-0000FE020000}"/>
    <cellStyle name="Total 2 4 3 4" xfId="644" xr:uid="{00000000-0005-0000-0000-0000FF020000}"/>
    <cellStyle name="Total 2 4 4" xfId="374" xr:uid="{00000000-0005-0000-0000-000000030000}"/>
    <cellStyle name="Total 2 4 4 2" xfId="746" xr:uid="{00000000-0005-0000-0000-000001030000}"/>
    <cellStyle name="Total 2 4 5" xfId="560" xr:uid="{00000000-0005-0000-0000-000002030000}"/>
    <cellStyle name="Total 2 5" xfId="118" xr:uid="{00000000-0005-0000-0000-000003030000}"/>
    <cellStyle name="Total 2 5 2" xfId="140" xr:uid="{00000000-0005-0000-0000-000004030000}"/>
    <cellStyle name="Total 2 5 2 2" xfId="232" xr:uid="{00000000-0005-0000-0000-000005030000}"/>
    <cellStyle name="Total 2 5 2 2 2" xfId="477" xr:uid="{00000000-0005-0000-0000-000006030000}"/>
    <cellStyle name="Total 2 5 2 2 2 2" xfId="849" xr:uid="{00000000-0005-0000-0000-000007030000}"/>
    <cellStyle name="Total 2 5 2 2 3" xfId="663" xr:uid="{00000000-0005-0000-0000-000008030000}"/>
    <cellStyle name="Total 2 5 2 3" xfId="393" xr:uid="{00000000-0005-0000-0000-000009030000}"/>
    <cellStyle name="Total 2 5 2 3 2" xfId="765" xr:uid="{00000000-0005-0000-0000-00000A030000}"/>
    <cellStyle name="Total 2 5 2 4" xfId="579" xr:uid="{00000000-0005-0000-0000-00000B030000}"/>
    <cellStyle name="Total 2 5 3" xfId="210" xr:uid="{00000000-0005-0000-0000-00000C030000}"/>
    <cellStyle name="Total 2 5 3 2" xfId="307" xr:uid="{00000000-0005-0000-0000-00000D030000}"/>
    <cellStyle name="Total 2 5 3 2 2" xfId="495" xr:uid="{00000000-0005-0000-0000-00000E030000}"/>
    <cellStyle name="Total 2 5 3 2 2 2" xfId="867" xr:uid="{00000000-0005-0000-0000-00000F030000}"/>
    <cellStyle name="Total 2 5 3 2 3" xfId="681" xr:uid="{00000000-0005-0000-0000-000010030000}"/>
    <cellStyle name="Total 2 5 3 3" xfId="459" xr:uid="{00000000-0005-0000-0000-000011030000}"/>
    <cellStyle name="Total 2 5 3 3 2" xfId="831" xr:uid="{00000000-0005-0000-0000-000012030000}"/>
    <cellStyle name="Total 2 5 3 4" xfId="645" xr:uid="{00000000-0005-0000-0000-000013030000}"/>
    <cellStyle name="Total 2 5 4" xfId="375" xr:uid="{00000000-0005-0000-0000-000014030000}"/>
    <cellStyle name="Total 2 5 4 2" xfId="747" xr:uid="{00000000-0005-0000-0000-000015030000}"/>
    <cellStyle name="Total 2 5 5" xfId="561" xr:uid="{00000000-0005-0000-0000-000016030000}"/>
    <cellStyle name="Total 2 6" xfId="119" xr:uid="{00000000-0005-0000-0000-000017030000}"/>
    <cellStyle name="Total 2 6 2" xfId="141" xr:uid="{00000000-0005-0000-0000-000018030000}"/>
    <cellStyle name="Total 2 6 2 2" xfId="233" xr:uid="{00000000-0005-0000-0000-000019030000}"/>
    <cellStyle name="Total 2 6 2 2 2" xfId="478" xr:uid="{00000000-0005-0000-0000-00001A030000}"/>
    <cellStyle name="Total 2 6 2 2 2 2" xfId="850" xr:uid="{00000000-0005-0000-0000-00001B030000}"/>
    <cellStyle name="Total 2 6 2 2 3" xfId="664" xr:uid="{00000000-0005-0000-0000-00001C030000}"/>
    <cellStyle name="Total 2 6 2 3" xfId="394" xr:uid="{00000000-0005-0000-0000-00001D030000}"/>
    <cellStyle name="Total 2 6 2 3 2" xfId="766" xr:uid="{00000000-0005-0000-0000-00001E030000}"/>
    <cellStyle name="Total 2 6 2 4" xfId="580" xr:uid="{00000000-0005-0000-0000-00001F030000}"/>
    <cellStyle name="Total 2 6 3" xfId="211" xr:uid="{00000000-0005-0000-0000-000020030000}"/>
    <cellStyle name="Total 2 6 3 2" xfId="308" xr:uid="{00000000-0005-0000-0000-000021030000}"/>
    <cellStyle name="Total 2 6 3 2 2" xfId="496" xr:uid="{00000000-0005-0000-0000-000022030000}"/>
    <cellStyle name="Total 2 6 3 2 2 2" xfId="868" xr:uid="{00000000-0005-0000-0000-000023030000}"/>
    <cellStyle name="Total 2 6 3 2 3" xfId="682" xr:uid="{00000000-0005-0000-0000-000024030000}"/>
    <cellStyle name="Total 2 6 3 3" xfId="460" xr:uid="{00000000-0005-0000-0000-000025030000}"/>
    <cellStyle name="Total 2 6 3 3 2" xfId="832" xr:uid="{00000000-0005-0000-0000-000026030000}"/>
    <cellStyle name="Total 2 6 3 4" xfId="646" xr:uid="{00000000-0005-0000-0000-000027030000}"/>
    <cellStyle name="Total 2 6 4" xfId="376" xr:uid="{00000000-0005-0000-0000-000028030000}"/>
    <cellStyle name="Total 2 6 4 2" xfId="748" xr:uid="{00000000-0005-0000-0000-000029030000}"/>
    <cellStyle name="Total 2 6 5" xfId="562" xr:uid="{00000000-0005-0000-0000-00002A030000}"/>
    <cellStyle name="Total 2 7" xfId="120" xr:uid="{00000000-0005-0000-0000-00002B030000}"/>
    <cellStyle name="Total 2 7 2" xfId="142" xr:uid="{00000000-0005-0000-0000-00002C030000}"/>
    <cellStyle name="Total 2 7 2 2" xfId="234" xr:uid="{00000000-0005-0000-0000-00002D030000}"/>
    <cellStyle name="Total 2 7 2 2 2" xfId="479" xr:uid="{00000000-0005-0000-0000-00002E030000}"/>
    <cellStyle name="Total 2 7 2 2 2 2" xfId="851" xr:uid="{00000000-0005-0000-0000-00002F030000}"/>
    <cellStyle name="Total 2 7 2 2 3" xfId="665" xr:uid="{00000000-0005-0000-0000-000030030000}"/>
    <cellStyle name="Total 2 7 2 3" xfId="395" xr:uid="{00000000-0005-0000-0000-000031030000}"/>
    <cellStyle name="Total 2 7 2 3 2" xfId="767" xr:uid="{00000000-0005-0000-0000-000032030000}"/>
    <cellStyle name="Total 2 7 2 4" xfId="581" xr:uid="{00000000-0005-0000-0000-000033030000}"/>
    <cellStyle name="Total 2 7 3" xfId="212" xr:uid="{00000000-0005-0000-0000-000034030000}"/>
    <cellStyle name="Total 2 7 3 2" xfId="309" xr:uid="{00000000-0005-0000-0000-000035030000}"/>
    <cellStyle name="Total 2 7 3 2 2" xfId="497" xr:uid="{00000000-0005-0000-0000-000036030000}"/>
    <cellStyle name="Total 2 7 3 2 2 2" xfId="869" xr:uid="{00000000-0005-0000-0000-000037030000}"/>
    <cellStyle name="Total 2 7 3 2 3" xfId="683" xr:uid="{00000000-0005-0000-0000-000038030000}"/>
    <cellStyle name="Total 2 7 3 3" xfId="461" xr:uid="{00000000-0005-0000-0000-000039030000}"/>
    <cellStyle name="Total 2 7 3 3 2" xfId="833" xr:uid="{00000000-0005-0000-0000-00003A030000}"/>
    <cellStyle name="Total 2 7 3 4" xfId="647" xr:uid="{00000000-0005-0000-0000-00003B030000}"/>
    <cellStyle name="Total 2 7 4" xfId="377" xr:uid="{00000000-0005-0000-0000-00003C030000}"/>
    <cellStyle name="Total 2 7 4 2" xfId="749" xr:uid="{00000000-0005-0000-0000-00003D030000}"/>
    <cellStyle name="Total 2 7 5" xfId="563" xr:uid="{00000000-0005-0000-0000-00003E030000}"/>
    <cellStyle name="Total 2 8" xfId="121" xr:uid="{00000000-0005-0000-0000-00003F030000}"/>
    <cellStyle name="Total 2 8 2" xfId="143" xr:uid="{00000000-0005-0000-0000-000040030000}"/>
    <cellStyle name="Total 2 8 2 2" xfId="235" xr:uid="{00000000-0005-0000-0000-000041030000}"/>
    <cellStyle name="Total 2 8 2 2 2" xfId="480" xr:uid="{00000000-0005-0000-0000-000042030000}"/>
    <cellStyle name="Total 2 8 2 2 2 2" xfId="852" xr:uid="{00000000-0005-0000-0000-000043030000}"/>
    <cellStyle name="Total 2 8 2 2 3" xfId="666" xr:uid="{00000000-0005-0000-0000-000044030000}"/>
    <cellStyle name="Total 2 8 2 3" xfId="396" xr:uid="{00000000-0005-0000-0000-000045030000}"/>
    <cellStyle name="Total 2 8 2 3 2" xfId="768" xr:uid="{00000000-0005-0000-0000-000046030000}"/>
    <cellStyle name="Total 2 8 2 4" xfId="582" xr:uid="{00000000-0005-0000-0000-000047030000}"/>
    <cellStyle name="Total 2 8 3" xfId="213" xr:uid="{00000000-0005-0000-0000-000048030000}"/>
    <cellStyle name="Total 2 8 3 2" xfId="310" xr:uid="{00000000-0005-0000-0000-000049030000}"/>
    <cellStyle name="Total 2 8 3 2 2" xfId="498" xr:uid="{00000000-0005-0000-0000-00004A030000}"/>
    <cellStyle name="Total 2 8 3 2 2 2" xfId="870" xr:uid="{00000000-0005-0000-0000-00004B030000}"/>
    <cellStyle name="Total 2 8 3 2 3" xfId="684" xr:uid="{00000000-0005-0000-0000-00004C030000}"/>
    <cellStyle name="Total 2 8 3 3" xfId="462" xr:uid="{00000000-0005-0000-0000-00004D030000}"/>
    <cellStyle name="Total 2 8 3 3 2" xfId="834" xr:uid="{00000000-0005-0000-0000-00004E030000}"/>
    <cellStyle name="Total 2 8 3 4" xfId="648" xr:uid="{00000000-0005-0000-0000-00004F030000}"/>
    <cellStyle name="Total 2 8 4" xfId="378" xr:uid="{00000000-0005-0000-0000-000050030000}"/>
    <cellStyle name="Total 2 8 4 2" xfId="750" xr:uid="{00000000-0005-0000-0000-000051030000}"/>
    <cellStyle name="Total 2 8 5" xfId="564" xr:uid="{00000000-0005-0000-0000-000052030000}"/>
    <cellStyle name="Total 2 9" xfId="122" xr:uid="{00000000-0005-0000-0000-000053030000}"/>
    <cellStyle name="Total 2 9 2" xfId="144" xr:uid="{00000000-0005-0000-0000-000054030000}"/>
    <cellStyle name="Total 2 9 2 2" xfId="236" xr:uid="{00000000-0005-0000-0000-000055030000}"/>
    <cellStyle name="Total 2 9 2 2 2" xfId="481" xr:uid="{00000000-0005-0000-0000-000056030000}"/>
    <cellStyle name="Total 2 9 2 2 2 2" xfId="853" xr:uid="{00000000-0005-0000-0000-000057030000}"/>
    <cellStyle name="Total 2 9 2 2 3" xfId="667" xr:uid="{00000000-0005-0000-0000-000058030000}"/>
    <cellStyle name="Total 2 9 2 3" xfId="397" xr:uid="{00000000-0005-0000-0000-000059030000}"/>
    <cellStyle name="Total 2 9 2 3 2" xfId="769" xr:uid="{00000000-0005-0000-0000-00005A030000}"/>
    <cellStyle name="Total 2 9 2 4" xfId="583" xr:uid="{00000000-0005-0000-0000-00005B030000}"/>
    <cellStyle name="Total 2 9 3" xfId="214" xr:uid="{00000000-0005-0000-0000-00005C030000}"/>
    <cellStyle name="Total 2 9 3 2" xfId="311" xr:uid="{00000000-0005-0000-0000-00005D030000}"/>
    <cellStyle name="Total 2 9 3 2 2" xfId="499" xr:uid="{00000000-0005-0000-0000-00005E030000}"/>
    <cellStyle name="Total 2 9 3 2 2 2" xfId="871" xr:uid="{00000000-0005-0000-0000-00005F030000}"/>
    <cellStyle name="Total 2 9 3 2 3" xfId="685" xr:uid="{00000000-0005-0000-0000-000060030000}"/>
    <cellStyle name="Total 2 9 3 3" xfId="463" xr:uid="{00000000-0005-0000-0000-000061030000}"/>
    <cellStyle name="Total 2 9 3 3 2" xfId="835" xr:uid="{00000000-0005-0000-0000-000062030000}"/>
    <cellStyle name="Total 2 9 3 4" xfId="649" xr:uid="{00000000-0005-0000-0000-000063030000}"/>
    <cellStyle name="Total 2 9 4" xfId="379" xr:uid="{00000000-0005-0000-0000-000064030000}"/>
    <cellStyle name="Total 2 9 4 2" xfId="751" xr:uid="{00000000-0005-0000-0000-000065030000}"/>
    <cellStyle name="Total 2 9 5" xfId="565" xr:uid="{00000000-0005-0000-0000-000066030000}"/>
    <cellStyle name="Warning Text 2" xfId="55" xr:uid="{00000000-0005-0000-0000-000067030000}"/>
  </cellStyles>
  <dxfs count="132">
    <dxf>
      <font>
        <b val="0"/>
        <i/>
        <color theme="0" tint="-0.34998626667073579"/>
      </font>
    </dxf>
    <dxf>
      <font>
        <b val="0"/>
        <i/>
        <color theme="0" tint="-0.34998626667073579"/>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34998626667073579"/>
      </font>
    </dxf>
    <dxf>
      <font>
        <b val="0"/>
        <i/>
        <color theme="0" tint="-0.34998626667073579"/>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499984740745262"/>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
      <font>
        <b val="0"/>
        <i/>
        <color theme="0" tint="-0.34998626667073579"/>
      </font>
    </dxf>
  </dxfs>
  <tableStyles count="0" defaultTableStyle="TableStyleMedium2" defaultPivotStyle="PivotStyleLight16"/>
  <colors>
    <mruColors>
      <color rgb="FF009242"/>
      <color rgb="FFD2E9C9"/>
      <color rgb="FFCFFD91"/>
      <color rgb="FFB0FB4B"/>
      <color rgb="FF80DD05"/>
      <color rgb="FF9AFA1A"/>
      <color rgb="FF96DE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Ref!$F$39"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9</xdr:col>
      <xdr:colOff>495300</xdr:colOff>
      <xdr:row>0</xdr:row>
      <xdr:rowOff>200025</xdr:rowOff>
    </xdr:from>
    <xdr:to>
      <xdr:col>10</xdr:col>
      <xdr:colOff>491427</xdr:colOff>
      <xdr:row>2</xdr:row>
      <xdr:rowOff>108585</xdr:rowOff>
    </xdr:to>
    <xdr:pic>
      <xdr:nvPicPr>
        <xdr:cNvPr id="3" name="Picture 2" descr="http://hw/emp_ess/comm_tools/brand_central/PublishingImages/L_BCH_RGB.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95950" y="200025"/>
          <a:ext cx="1205802"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19047</xdr:colOff>
      <xdr:row>3</xdr:row>
      <xdr:rowOff>9524</xdr:rowOff>
    </xdr:from>
    <xdr:to>
      <xdr:col>11</xdr:col>
      <xdr:colOff>0</xdr:colOff>
      <xdr:row>49</xdr:row>
      <xdr:rowOff>47625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00022" y="714374"/>
          <a:ext cx="7324728" cy="9001126"/>
        </a:xfrm>
        <a:prstGeom prst="rect">
          <a:avLst/>
        </a:prstGeom>
        <a:solidFill>
          <a:schemeClr val="lt1"/>
        </a:solidFill>
        <a:ln w="9525" cmpd="sng">
          <a:gradFill>
            <a:gsLst>
              <a:gs pos="0">
                <a:schemeClr val="accent1">
                  <a:tint val="66000"/>
                  <a:satMod val="160000"/>
                </a:schemeClr>
              </a:gs>
              <a:gs pos="70000">
                <a:schemeClr val="tx1"/>
              </a:gs>
              <a:gs pos="100000">
                <a:schemeClr val="accent1">
                  <a:tint val="23500"/>
                  <a:satMod val="160000"/>
                </a:schemeClr>
              </a:gs>
            </a:gsLst>
            <a:lin ang="5400000" scaled="0"/>
          </a:gra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CA" sz="1400" b="1" i="0" u="sng" strike="noStrike" kern="0" cap="none" spc="0" normalizeH="0" baseline="0" noProof="0">
              <a:ln>
                <a:noFill/>
              </a:ln>
              <a:solidFill>
                <a:prstClr val="black"/>
              </a:solidFill>
              <a:effectLst/>
              <a:uLnTx/>
              <a:uFillTx/>
              <a:latin typeface="+mn-lt"/>
              <a:ea typeface="+mn-ea"/>
              <a:cs typeface="+mn-cs"/>
            </a:rPr>
            <a:t>Application</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1" i="0" u="none" strike="noStrike" kern="0" cap="none" spc="0" normalizeH="0" baseline="0" noProof="0">
              <a:ln>
                <a:noFill/>
              </a:ln>
              <a:solidFill>
                <a:prstClr val="black"/>
              </a:solidFill>
              <a:effectLst/>
              <a:uLnTx/>
              <a:uFillTx/>
              <a:latin typeface="+mn-lt"/>
              <a:ea typeface="+mn-ea"/>
              <a:cs typeface="+mn-cs"/>
            </a:rPr>
            <a:t>Note: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1" i="0" u="none" strike="noStrike" kern="0" cap="none" spc="0" normalizeH="0" baseline="0" noProof="0">
              <a:ln>
                <a:noFill/>
              </a:ln>
              <a:solidFill>
                <a:prstClr val="black"/>
              </a:solidFill>
              <a:effectLst/>
              <a:uLnTx/>
              <a:uFillTx/>
              <a:latin typeface="+mn-lt"/>
              <a:ea typeface="+mn-ea"/>
              <a:cs typeface="+mn-cs"/>
            </a:rPr>
            <a:t>All CleanBC Commercial Express </a:t>
          </a:r>
          <a:r>
            <a:rPr kumimoji="0" lang="en-CA" sz="1100" b="1" i="0" u="none" strike="noStrike" kern="0" cap="none" spc="0" normalizeH="0" baseline="0" noProof="0">
              <a:ln>
                <a:noFill/>
              </a:ln>
              <a:solidFill>
                <a:sysClr val="windowText" lastClr="000000"/>
              </a:solidFill>
              <a:effectLst/>
              <a:uLnTx/>
              <a:uFillTx/>
              <a:latin typeface="+mn-lt"/>
              <a:ea typeface="+mn-ea"/>
              <a:cs typeface="+mn-cs"/>
            </a:rPr>
            <a:t>applicants </a:t>
          </a:r>
          <a:r>
            <a:rPr kumimoji="0" lang="en-CA" sz="1100" b="1" i="0" u="none" strike="noStrike" kern="0" cap="none" spc="0" normalizeH="0" baseline="0" noProof="0">
              <a:ln>
                <a:noFill/>
              </a:ln>
              <a:solidFill>
                <a:prstClr val="black"/>
              </a:solidFill>
              <a:effectLst/>
              <a:uLnTx/>
              <a:uFillTx/>
              <a:latin typeface="+mn-lt"/>
              <a:ea typeface="+mn-ea"/>
              <a:cs typeface="+mn-cs"/>
            </a:rPr>
            <a:t>to complete the Application tab and agree to the Terms and Conditions.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en-CA" sz="1100" b="1" i="0" u="none" strike="noStrike" kern="0" cap="none" spc="0" normalizeH="0" baseline="0" noProof="0">
              <a:ln>
                <a:noFill/>
              </a:ln>
              <a:solidFill>
                <a:sysClr val="windowText" lastClr="000000"/>
              </a:solidFill>
              <a:effectLst/>
              <a:uLnTx/>
              <a:uFillTx/>
              <a:latin typeface="+mn-lt"/>
              <a:ea typeface="+mn-ea"/>
              <a:cs typeface="+mn-cs"/>
            </a:rPr>
            <a:t>All Fields are Mandatory to complete  unless otherwise advised.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1"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Customer details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Confirm Revision number and date</a:t>
          </a:r>
          <a:endParaRPr kumimoji="0" lang="en-CA" sz="1100" b="0" i="0" u="none" strike="noStrike" kern="0" cap="none" spc="0" normalizeH="0" baseline="0" noProof="0">
            <a:ln>
              <a:noFill/>
            </a:ln>
            <a:solidFill>
              <a:sysClr val="windowText" lastClr="000000"/>
            </a:solidFill>
            <a:effectLst/>
            <a:uLnTx/>
            <a:uFillTx/>
            <a:latin typeface="+mn-lt"/>
            <a:ea typeface="+mn-ea"/>
            <a:cs typeface="+mn-cs"/>
          </a:endParaRP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Enter legal company name of the customer to be used on the agreement and for payments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the customer company address </a:t>
          </a:r>
          <a:r>
            <a:rPr lang="en-CA" sz="1100" b="0" i="0" baseline="0">
              <a:solidFill>
                <a:schemeClr val="dk1"/>
              </a:solidFill>
              <a:effectLst/>
              <a:latin typeface="+mn-lt"/>
              <a:ea typeface="+mn-ea"/>
              <a:cs typeface="+mn-cs"/>
            </a:rPr>
            <a:t>to be used on the agreement </a:t>
          </a:r>
          <a:endParaRPr kumimoji="0" lang="en-CA" sz="1100" b="0" i="0" u="none" strike="noStrike" kern="0" cap="none" spc="0" normalizeH="0" baseline="0" noProof="0">
            <a:ln>
              <a:noFill/>
            </a:ln>
            <a:solidFill>
              <a:prstClr val="black"/>
            </a:solidFill>
            <a:effectLst/>
            <a:uLnTx/>
            <a:uFillTx/>
            <a:latin typeface="+mn-lt"/>
            <a:ea typeface="+mn-ea"/>
            <a:cs typeface="+mn-cs"/>
          </a:endParaRP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the name of the </a:t>
          </a:r>
          <a:r>
            <a:rPr kumimoji="0" lang="en-CA" sz="1100" b="0" i="0" u="none" strike="noStrike" kern="0" cap="none" spc="0" normalizeH="0" baseline="0" noProof="0">
              <a:ln>
                <a:noFill/>
              </a:ln>
              <a:solidFill>
                <a:sysClr val="windowText" lastClr="000000"/>
              </a:solidFill>
              <a:effectLst/>
              <a:uLnTx/>
              <a:uFillTx/>
              <a:latin typeface="+mn-lt"/>
              <a:ea typeface="+mn-ea"/>
              <a:cs typeface="+mn-cs"/>
            </a:rPr>
            <a:t>primary contact for the customer and job title</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If othe</a:t>
          </a:r>
          <a:r>
            <a:rPr kumimoji="0" lang="en-CA" sz="1100" b="0" i="0" u="none" strike="noStrike" kern="0" cap="none" spc="0" normalizeH="0" baseline="0" noProof="0">
              <a:ln>
                <a:noFill/>
              </a:ln>
              <a:solidFill>
                <a:sysClr val="windowText" lastClr="000000"/>
              </a:solidFill>
              <a:effectLst/>
              <a:uLnTx/>
              <a:uFillTx/>
              <a:latin typeface="+mn-lt"/>
              <a:ea typeface="+mn-ea"/>
              <a:cs typeface="+mn-cs"/>
            </a:rPr>
            <a:t>r than the customer, advise who is filling out the form</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kumimoji="0" lang="en-CA"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Enter Primary Contractor / Consultant Details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Enter the legal name of contracting company</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Enter the contractor's </a:t>
          </a:r>
          <a:r>
            <a:rPr kumimoji="0" lang="en-CA" sz="1100" b="0" i="0" u="none" strike="noStrike" kern="0" cap="none" spc="0" normalizeH="0" baseline="0" noProof="0">
              <a:ln>
                <a:noFill/>
              </a:ln>
              <a:solidFill>
                <a:prstClr val="black"/>
              </a:solidFill>
              <a:effectLst/>
              <a:uLnTx/>
              <a:uFillTx/>
              <a:latin typeface="+mn-lt"/>
              <a:ea typeface="+mn-ea"/>
              <a:cs typeface="+mn-cs"/>
            </a:rPr>
            <a:t>address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the primary contact person</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CA"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Project Contacts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If applicable, enter BC Hydro Key Account Manager's name (or other BC Hydro Representative)  you have spoken with in regards to this project</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 If applicable, enter the name and contact information of the BC Hydro sponsored Energy Manager </a:t>
          </a:r>
          <a:r>
            <a:rPr lang="en-CA" sz="1100" b="0" i="0" baseline="0">
              <a:solidFill>
                <a:sysClr val="windowText" lastClr="000000"/>
              </a:solidFill>
              <a:effectLst/>
              <a:latin typeface="+mn-lt"/>
              <a:ea typeface="+mn-ea"/>
              <a:cs typeface="+mn-cs"/>
            </a:rPr>
            <a:t>you have spoken with in regards to this project</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kumimoji="0" lang="en-CA"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Questions for the Contractor / Consultant</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Yes/No if they registered with BC Hydro Alliance</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Yes/No if they are they familiar with CleanBC Commercial Express  program guidelines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Yes/No if they have consulted with the Better Buildings Energy Coach in the preparation of this application</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CA"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Provide the Site Details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the Building Name:</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the Facility/site Address: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prstClr val="black"/>
              </a:solidFill>
              <a:effectLst/>
              <a:uLnTx/>
              <a:uFillTx/>
              <a:latin typeface="+mn-lt"/>
              <a:ea typeface="+mn-ea"/>
              <a:cs typeface="+mn-cs"/>
            </a:rPr>
            <a:t>Enter </a:t>
          </a:r>
          <a:r>
            <a:rPr kumimoji="0" lang="en-CA" sz="1100" b="0" i="0" u="none" strike="noStrike" kern="0" cap="none" spc="0" normalizeH="0" baseline="0" noProof="0">
              <a:ln>
                <a:noFill/>
              </a:ln>
              <a:solidFill>
                <a:sysClr val="windowText" lastClr="000000"/>
              </a:solidFill>
              <a:effectLst/>
              <a:uLnTx/>
              <a:uFillTx/>
              <a:latin typeface="+mn-lt"/>
              <a:ea typeface="+mn-ea"/>
              <a:cs typeface="+mn-cs"/>
            </a:rPr>
            <a:t>the BC Hydro Tariff Rate</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kumimoji="0" lang="en-CA"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Answer the Project Application Questions</a:t>
          </a:r>
        </a:p>
        <a:p>
          <a:pPr marL="685800" lvl="1" indent="-228600" eaLnBrk="1" fontAlgn="auto" latinLnBrk="0" hangingPunct="1">
            <a:buFont typeface="+mj-lt"/>
            <a:buAutoNum type="alphaLcPeriod"/>
          </a:pPr>
          <a:r>
            <a:rPr lang="en-CA" sz="1100" b="0" i="0" baseline="0">
              <a:solidFill>
                <a:sysClr val="windowText" lastClr="000000"/>
              </a:solidFill>
              <a:effectLst/>
              <a:latin typeface="+mn-lt"/>
              <a:ea typeface="+mn-ea"/>
              <a:cs typeface="+mn-cs"/>
            </a:rPr>
            <a:t>Enter the expected date of purchase of the equipment</a:t>
          </a:r>
          <a:endParaRPr lang="en-CA" sz="1100">
            <a:solidFill>
              <a:sysClr val="windowText" lastClr="000000"/>
            </a:solidFill>
            <a:effectLst/>
            <a:latin typeface="+mn-lt"/>
          </a:endParaRPr>
        </a:p>
        <a:p>
          <a:pPr marL="685800" lvl="1" indent="-228600" eaLnBrk="1" fontAlgn="auto" latinLnBrk="0" hangingPunct="1">
            <a:buFont typeface="+mj-lt"/>
            <a:buAutoNum type="alphaLcPeriod"/>
          </a:pPr>
          <a:r>
            <a:rPr lang="en-CA" sz="1100" b="0" i="0" baseline="0">
              <a:solidFill>
                <a:sysClr val="windowText" lastClr="000000"/>
              </a:solidFill>
              <a:effectLst/>
              <a:latin typeface="+mn-lt"/>
              <a:ea typeface="+mn-ea"/>
              <a:cs typeface="+mn-cs"/>
            </a:rPr>
            <a:t>Enter the expected date of implementation of the equipment / completion of the project</a:t>
          </a:r>
          <a:endParaRPr lang="en-CA" sz="1100">
            <a:solidFill>
              <a:sysClr val="windowText" lastClr="000000"/>
            </a:solidFill>
            <a:effectLst/>
            <a:latin typeface="+mn-lt"/>
          </a:endParaRP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Enter the Building Type (Options for 4 Types)</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Answer the questions based on the building type selected</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In case of multiple buiding types are same site and meter, then Building Types 1, 2, 3 and 4 inputs should be used.</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In case of multiple measures in the same building (restaurant) Building Types 1, 2, 3 and 4 inputs can be used for measure selection.</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kumimoji="0" lang="en-CA"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Enter the Electrification Equipment Description </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Provide a brief description of the existing end of life fossil fuel equipment</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r>
            <a:rPr kumimoji="0" lang="en-CA" sz="1100" b="0" i="0" u="none" strike="noStrike" kern="0" cap="none" spc="0" normalizeH="0" baseline="0" noProof="0">
              <a:ln>
                <a:noFill/>
              </a:ln>
              <a:solidFill>
                <a:sysClr val="windowText" lastClr="000000"/>
              </a:solidFill>
              <a:effectLst/>
              <a:uLnTx/>
              <a:uFillTx/>
              <a:latin typeface="+mn-lt"/>
              <a:ea typeface="+mn-ea"/>
              <a:cs typeface="+mn-cs"/>
            </a:rPr>
            <a:t>Provide a brief description of the proposed electrification equipment</a:t>
          </a:r>
        </a:p>
        <a:p>
          <a:pPr marL="685800" marR="0" lvl="1" indent="-228600" defTabSz="914400" eaLnBrk="1" fontAlgn="auto" latinLnBrk="0" hangingPunct="1">
            <a:lnSpc>
              <a:spcPct val="100000"/>
            </a:lnSpc>
            <a:spcBef>
              <a:spcPts val="0"/>
            </a:spcBef>
            <a:spcAft>
              <a:spcPts val="0"/>
            </a:spcAft>
            <a:buClrTx/>
            <a:buSzTx/>
            <a:buFont typeface="+mj-lt"/>
            <a:buAutoNum type="alphaLcPeriod"/>
            <a:tabLst/>
            <a:defRPr/>
          </a:pPr>
          <a:endParaRPr kumimoji="0" lang="en-CA"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CA" sz="1100" b="0" i="1" u="none" strike="noStrike" kern="0" cap="none" spc="0" normalizeH="0" baseline="0" noProof="0">
              <a:ln>
                <a:noFill/>
              </a:ln>
              <a:solidFill>
                <a:prstClr val="black"/>
              </a:solidFill>
              <a:effectLst/>
              <a:uLnTx/>
              <a:uFillTx/>
              <a:latin typeface="+mn-lt"/>
              <a:ea typeface="+mn-ea"/>
              <a:cs typeface="+mn-cs"/>
            </a:rPr>
            <a:t>GHG conversions are based on the BC Best Practices Methodology for Quantifying GHG Emissions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CA" sz="1100" b="0" i="1"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5</xdr:col>
      <xdr:colOff>142875</xdr:colOff>
      <xdr:row>47</xdr:row>
      <xdr:rowOff>0</xdr:rowOff>
    </xdr:from>
    <xdr:to>
      <xdr:col>7</xdr:col>
      <xdr:colOff>175260</xdr:colOff>
      <xdr:row>49</xdr:row>
      <xdr:rowOff>41910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3190875" y="8976360"/>
          <a:ext cx="1297305" cy="407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38101</xdr:colOff>
      <xdr:row>5</xdr:row>
      <xdr:rowOff>38100</xdr:rowOff>
    </xdr:from>
    <xdr:to>
      <xdr:col>20</xdr:col>
      <xdr:colOff>0</xdr:colOff>
      <xdr:row>19</xdr:row>
      <xdr:rowOff>114300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52426" y="1228725"/>
          <a:ext cx="8429624" cy="274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000" b="1" i="0" u="sng" strike="noStrike">
              <a:solidFill>
                <a:schemeClr val="dk1"/>
              </a:solidFill>
              <a:effectLst/>
              <a:latin typeface="Arial" panose="020B0604020202020204" pitchFamily="34" charset="0"/>
              <a:ea typeface="+mn-ea"/>
              <a:cs typeface="Arial" panose="020B0604020202020204" pitchFamily="34" charset="0"/>
            </a:rPr>
            <a:t>Please fill out all fields in each section below</a:t>
          </a:r>
          <a:r>
            <a:rPr lang="en-CA" sz="1000">
              <a:latin typeface="Arial" panose="020B0604020202020204" pitchFamily="34" charset="0"/>
              <a:cs typeface="Arial" panose="020B0604020202020204" pitchFamily="34" charset="0"/>
            </a:rPr>
            <a:t> </a:t>
          </a:r>
          <a:endParaRPr lang="en-CA" sz="1000" b="0">
            <a:solidFill>
              <a:srgbClr val="00B0F0"/>
            </a:solidFill>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CA" sz="1000" b="0" i="0" u="none" strike="noStrike">
            <a:solidFill>
              <a:srgbClr val="00B0F0"/>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000" b="0" i="0" u="none" strike="noStrike">
              <a:solidFill>
                <a:schemeClr val="dk1"/>
              </a:solidFill>
              <a:effectLst/>
              <a:latin typeface="Arial" panose="020B0604020202020204" pitchFamily="34" charset="0"/>
              <a:ea typeface="+mn-ea"/>
              <a:cs typeface="Arial" panose="020B0604020202020204" pitchFamily="34" charset="0"/>
            </a:rPr>
            <a:t>Sign the Application </a:t>
          </a:r>
          <a:r>
            <a:rPr lang="en-CA" sz="1000" b="0" i="0" u="none" strike="noStrike">
              <a:solidFill>
                <a:sysClr val="windowText" lastClr="000000"/>
              </a:solidFill>
              <a:effectLst/>
              <a:latin typeface="Arial" panose="020B0604020202020204" pitchFamily="34" charset="0"/>
              <a:ea typeface="+mn-ea"/>
              <a:cs typeface="Arial" panose="020B0604020202020204" pitchFamily="34" charset="0"/>
            </a:rPr>
            <a:t>Declaration and Consent  Form </a:t>
          </a:r>
          <a:r>
            <a:rPr lang="en-CA" sz="1000" b="0" i="0" u="none" strike="noStrike">
              <a:solidFill>
                <a:schemeClr val="dk1"/>
              </a:solidFill>
              <a:effectLst/>
              <a:latin typeface="Arial" panose="020B0604020202020204" pitchFamily="34" charset="0"/>
              <a:ea typeface="+mn-ea"/>
              <a:cs typeface="Arial" panose="020B0604020202020204" pitchFamily="34" charset="0"/>
            </a:rPr>
            <a:t>(Terms and Conditions tab)</a:t>
          </a:r>
          <a:r>
            <a:rPr lang="en-CA" sz="100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en-CA" sz="1000" b="0" i="0" u="none" strike="noStrike">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CA" sz="1000" b="1" i="0" u="none" strike="noStrike">
              <a:solidFill>
                <a:schemeClr val="dk1"/>
              </a:solidFill>
              <a:effectLst/>
              <a:latin typeface="Arial" panose="020B0604020202020204" pitchFamily="34" charset="0"/>
              <a:ea typeface="+mn-ea"/>
              <a:cs typeface="Arial" panose="020B0604020202020204" pitchFamily="34" charset="0"/>
            </a:rPr>
            <a:t>Note</a:t>
          </a:r>
          <a:endParaRPr lang="en-CA" sz="1000" b="1" i="0" u="none" strike="noStrike">
            <a:solidFill>
              <a:sysClr val="windowText" lastClr="000000"/>
            </a:solidFill>
            <a:effectLst/>
            <a:latin typeface="Arial" panose="020B0604020202020204" pitchFamily="34" charset="0"/>
            <a:ea typeface="+mn-ea"/>
            <a:cs typeface="Arial" panose="020B0604020202020204" pitchFamily="34" charset="0"/>
          </a:endParaRPr>
        </a:p>
        <a:p>
          <a:pPr marL="171450" lvl="0" indent="-171450" algn="l">
            <a:buFont typeface="Arial" panose="020B0604020202020204" pitchFamily="34" charset="0"/>
            <a:buChar char="•"/>
          </a:pPr>
          <a:r>
            <a:rPr lang="en-CA" sz="1000" b="0" i="0" u="none" strike="noStrike">
              <a:solidFill>
                <a:sysClr val="windowText" lastClr="000000"/>
              </a:solidFill>
              <a:effectLst/>
              <a:latin typeface="Arial" panose="020B0604020202020204" pitchFamily="34" charset="0"/>
              <a:ea typeface="+mn-ea"/>
              <a:cs typeface="Arial" panose="020B0604020202020204" pitchFamily="34" charset="0"/>
            </a:rPr>
            <a:t>Consultants or contractors can fill out this application on behalf of the owner;</a:t>
          </a:r>
          <a:r>
            <a:rPr lang="en-CA"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en-CA" sz="1000" b="0" i="0" u="none" strike="noStrike">
              <a:solidFill>
                <a:sysClr val="windowText" lastClr="000000"/>
              </a:solidFill>
              <a:effectLst/>
              <a:latin typeface="Arial" panose="020B0604020202020204" pitchFamily="34" charset="0"/>
              <a:ea typeface="+mn-ea"/>
              <a:cs typeface="Arial" panose="020B0604020202020204" pitchFamily="34" charset="0"/>
            </a:rPr>
            <a:t>however,</a:t>
          </a:r>
          <a:r>
            <a:rPr lang="en-CA"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en-CA" sz="1000" b="0" i="0" u="none" strike="noStrike">
              <a:solidFill>
                <a:sysClr val="windowText" lastClr="000000"/>
              </a:solidFill>
              <a:effectLst/>
              <a:latin typeface="Arial" panose="020B0604020202020204" pitchFamily="34" charset="0"/>
              <a:ea typeface="+mn-ea"/>
              <a:cs typeface="Arial" panose="020B0604020202020204" pitchFamily="34" charset="0"/>
            </a:rPr>
            <a:t>the application </a:t>
          </a:r>
          <a:r>
            <a:rPr lang="en-CA" sz="1000" b="0" i="0" u="none" strike="noStrike">
              <a:solidFill>
                <a:schemeClr val="dk1"/>
              </a:solidFill>
              <a:effectLst/>
              <a:latin typeface="Arial" panose="020B0604020202020204" pitchFamily="34" charset="0"/>
              <a:ea typeface="+mn-ea"/>
              <a:cs typeface="Arial" panose="020B0604020202020204" pitchFamily="34" charset="0"/>
            </a:rPr>
            <a:t>remains in the owners’ name, thus all incentives are paid to the owner.</a:t>
          </a:r>
          <a:r>
            <a:rPr lang="en-CA" sz="1000">
              <a:latin typeface="Arial" panose="020B0604020202020204" pitchFamily="34" charset="0"/>
              <a:cs typeface="Arial" panose="020B0604020202020204" pitchFamily="34" charset="0"/>
            </a:rPr>
            <a:t> </a:t>
          </a:r>
          <a:endParaRPr lang="en-CA" sz="1000" b="0" i="0" u="none" strike="noStrike">
            <a:solidFill>
              <a:schemeClr val="dk1"/>
            </a:solidFill>
            <a:effectLst/>
            <a:latin typeface="Arial" panose="020B0604020202020204" pitchFamily="34" charset="0"/>
            <a:ea typeface="+mn-ea"/>
            <a:cs typeface="Arial" panose="020B0604020202020204" pitchFamily="34" charset="0"/>
          </a:endParaRPr>
        </a:p>
        <a:p>
          <a:pPr marL="171450" lvl="0" indent="-171450" algn="l">
            <a:buFont typeface="Arial" panose="020B0604020202020204" pitchFamily="34" charset="0"/>
            <a:buChar char="•"/>
          </a:pPr>
          <a:endParaRPr lang="en-CA" sz="1000" b="0" i="0" u="none" strike="noStrike">
            <a:solidFill>
              <a:schemeClr val="dk1"/>
            </a:solidFill>
            <a:effectLst/>
            <a:latin typeface="Arial" panose="020B0604020202020204" pitchFamily="34" charset="0"/>
            <a:ea typeface="+mn-ea"/>
            <a:cs typeface="Arial" panose="020B0604020202020204" pitchFamily="34" charset="0"/>
          </a:endParaRPr>
        </a:p>
        <a:p>
          <a:pPr marL="171450" lvl="0" indent="-171450" algn="l">
            <a:buFont typeface="Arial" panose="020B0604020202020204" pitchFamily="34" charset="0"/>
            <a:buChar char="•"/>
          </a:pPr>
          <a:r>
            <a:rPr lang="en-CA" sz="1000" b="0" i="0" u="none" strike="noStrike">
              <a:solidFill>
                <a:schemeClr val="dk1"/>
              </a:solidFill>
              <a:effectLst/>
              <a:latin typeface="Arial" panose="020B0604020202020204" pitchFamily="34" charset="0"/>
              <a:ea typeface="+mn-ea"/>
              <a:cs typeface="Arial" panose="020B0604020202020204" pitchFamily="34" charset="0"/>
            </a:rPr>
            <a:t>Account Holder Waiver</a:t>
          </a:r>
          <a:r>
            <a:rPr lang="en-CA" sz="1000" b="0" i="0" u="none" strike="noStrike" baseline="0">
              <a:solidFill>
                <a:schemeClr val="dk1"/>
              </a:solidFill>
              <a:effectLst/>
              <a:latin typeface="Arial" panose="020B0604020202020204" pitchFamily="34" charset="0"/>
              <a:ea typeface="+mn-ea"/>
              <a:cs typeface="Arial" panose="020B0604020202020204" pitchFamily="34" charset="0"/>
            </a:rPr>
            <a:t> Form must be used when the applicant for the CleanBC Commercial Express Program is not the BC hydro account holder for the site.</a:t>
          </a:r>
          <a:endParaRPr lang="en-CA" sz="1000" b="0" i="0" u="none" strike="noStrike">
            <a:solidFill>
              <a:schemeClr val="dk1"/>
            </a:solidFill>
            <a:effectLst/>
            <a:latin typeface="Arial" panose="020B0604020202020204" pitchFamily="34" charset="0"/>
            <a:ea typeface="+mn-ea"/>
            <a:cs typeface="Arial" panose="020B0604020202020204" pitchFamily="34" charset="0"/>
          </a:endParaRPr>
        </a:p>
        <a:p>
          <a:pPr marL="171450" lvl="0" indent="-171450" algn="l">
            <a:buFont typeface="Arial" panose="020B0604020202020204" pitchFamily="34" charset="0"/>
            <a:buChar char="•"/>
          </a:pPr>
          <a:endParaRPr lang="en-CA" sz="1000" b="0" i="0" u="none" strike="noStrike">
            <a:solidFill>
              <a:schemeClr val="dk1"/>
            </a:solidFill>
            <a:effectLst/>
            <a:latin typeface="Arial" panose="020B0604020202020204" pitchFamily="34" charset="0"/>
            <a:ea typeface="+mn-ea"/>
            <a:cs typeface="Arial" panose="020B0604020202020204" pitchFamily="34" charset="0"/>
          </a:endParaRPr>
        </a:p>
        <a:p>
          <a:pPr marL="171450" lvl="0" indent="-171450" algn="l">
            <a:buFont typeface="Arial" panose="020B0604020202020204" pitchFamily="34" charset="0"/>
            <a:buChar char="•"/>
          </a:pPr>
          <a:r>
            <a:rPr lang="en-CA" sz="1000" b="0" i="0" u="none" strike="noStrike">
              <a:solidFill>
                <a:schemeClr val="dk1"/>
              </a:solidFill>
              <a:effectLst/>
              <a:latin typeface="Arial" panose="020B0604020202020204" pitchFamily="34" charset="0"/>
              <a:ea typeface="+mn-ea"/>
              <a:cs typeface="Arial" panose="020B0604020202020204" pitchFamily="34" charset="0"/>
            </a:rPr>
            <a:t>Equipment cannot be purchased before finalizing and signing the Capital Incentive Agreement.</a:t>
          </a:r>
          <a:r>
            <a:rPr lang="en-CA" sz="1000">
              <a:latin typeface="Arial" panose="020B0604020202020204" pitchFamily="34" charset="0"/>
              <a:cs typeface="Arial" panose="020B0604020202020204" pitchFamily="34" charset="0"/>
            </a:rPr>
            <a:t> </a:t>
          </a:r>
          <a:r>
            <a:rPr lang="en-CA" sz="1000" b="0" i="0" u="none" strike="noStrike">
              <a:solidFill>
                <a:schemeClr val="dk1"/>
              </a:solidFill>
              <a:effectLst/>
              <a:latin typeface="Arial" panose="020B0604020202020204" pitchFamily="34" charset="0"/>
              <a:ea typeface="+mn-ea"/>
              <a:cs typeface="Arial" panose="020B0604020202020204" pitchFamily="34" charset="0"/>
            </a:rPr>
            <a:t> </a:t>
          </a:r>
          <a:r>
            <a:rPr lang="en-CA" sz="1000">
              <a:latin typeface="Arial" panose="020B0604020202020204" pitchFamily="34" charset="0"/>
              <a:cs typeface="Arial" panose="020B0604020202020204" pitchFamily="34" charset="0"/>
            </a:rPr>
            <a:t> </a:t>
          </a:r>
        </a:p>
        <a:p>
          <a:pPr marL="171450" lvl="0" indent="-171450" algn="l">
            <a:buFont typeface="Arial" panose="020B0604020202020204" pitchFamily="34" charset="0"/>
            <a:buChar char="•"/>
          </a:pPr>
          <a:endParaRPr lang="en-CA" sz="1000" b="0" i="0" baseline="0">
            <a:solidFill>
              <a:schemeClr val="dk1"/>
            </a:solidFill>
            <a:effectLst/>
            <a:latin typeface="Arial" panose="020B0604020202020204" pitchFamily="34" charset="0"/>
            <a:ea typeface="+mn-ea"/>
            <a:cs typeface="Arial" panose="020B0604020202020204" pitchFamily="34" charset="0"/>
          </a:endParaRPr>
        </a:p>
        <a:p>
          <a:pPr marL="171450" lvl="0" indent="-171450" algn="l">
            <a:buFont typeface="Arial" panose="020B0604020202020204" pitchFamily="34" charset="0"/>
            <a:buChar char="•"/>
          </a:pPr>
          <a:r>
            <a:rPr lang="en-CA" sz="1000" b="0" i="0" baseline="0">
              <a:solidFill>
                <a:sysClr val="windowText" lastClr="000000"/>
              </a:solidFill>
              <a:effectLst/>
              <a:latin typeface="Arial" panose="020B0604020202020204" pitchFamily="34" charset="0"/>
              <a:ea typeface="+mn-ea"/>
              <a:cs typeface="Arial" panose="020B0604020202020204" pitchFamily="34" charset="0"/>
            </a:rPr>
            <a:t>In case of multiple buiding types are same site and meter, then Building Types 1, 2, 3 and 4 inputs should be used.</a:t>
          </a:r>
        </a:p>
        <a:p>
          <a:pPr marL="171450" lvl="0" indent="-171450" algn="l">
            <a:buFont typeface="Arial" panose="020B0604020202020204" pitchFamily="34" charset="0"/>
            <a:buChar char="•"/>
          </a:pPr>
          <a:endParaRPr lang="en-CA" sz="1000" b="0" i="0" baseline="0">
            <a:solidFill>
              <a:sysClr val="windowText" lastClr="000000"/>
            </a:solidFill>
            <a:effectLst/>
            <a:latin typeface="Arial" panose="020B0604020202020204" pitchFamily="34" charset="0"/>
            <a:ea typeface="+mn-ea"/>
            <a:cs typeface="Arial" panose="020B0604020202020204" pitchFamily="34" charset="0"/>
          </a:endParaRPr>
        </a:p>
        <a:p>
          <a:pPr marL="171450" lvl="0" indent="-171450" algn="l">
            <a:buFont typeface="Arial" panose="020B0604020202020204" pitchFamily="34" charset="0"/>
            <a:buChar char="•"/>
          </a:pPr>
          <a:r>
            <a:rPr lang="en-CA" sz="1000" b="0" i="0" baseline="0">
              <a:solidFill>
                <a:sysClr val="windowText" lastClr="000000"/>
              </a:solidFill>
              <a:effectLst/>
              <a:latin typeface="Arial" panose="020B0604020202020204" pitchFamily="34" charset="0"/>
              <a:ea typeface="+mn-ea"/>
              <a:cs typeface="Arial" panose="020B0604020202020204" pitchFamily="34" charset="0"/>
            </a:rPr>
            <a:t>In case of multiple measures in the same building (restaurant) Building Types 1, 2, 3 and 4 inputs should be used for measure selection.</a:t>
          </a:r>
          <a:endParaRPr lang="en-CA" sz="1000">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editAs="oneCell">
    <xdr:from>
      <xdr:col>1</xdr:col>
      <xdr:colOff>9524</xdr:colOff>
      <xdr:row>133</xdr:row>
      <xdr:rowOff>123825</xdr:rowOff>
    </xdr:from>
    <xdr:to>
      <xdr:col>2</xdr:col>
      <xdr:colOff>137159</xdr:colOff>
      <xdr:row>136</xdr:row>
      <xdr:rowOff>9525</xdr:rowOff>
    </xdr:to>
    <xdr:pic>
      <xdr:nvPicPr>
        <xdr:cNvPr id="5" name="Picture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a:stretch>
          <a:fillRect/>
        </a:stretch>
      </xdr:blipFill>
      <xdr:spPr>
        <a:xfrm>
          <a:off x="180974" y="26193750"/>
          <a:ext cx="1280160" cy="457200"/>
        </a:xfrm>
        <a:prstGeom prst="rect">
          <a:avLst/>
        </a:prstGeom>
      </xdr:spPr>
    </xdr:pic>
    <xdr:clientData/>
  </xdr:twoCellAnchor>
  <xdr:twoCellAnchor editAs="oneCell">
    <xdr:from>
      <xdr:col>19</xdr:col>
      <xdr:colOff>9</xdr:colOff>
      <xdr:row>134</xdr:row>
      <xdr:rowOff>9525</xdr:rowOff>
    </xdr:from>
    <xdr:to>
      <xdr:col>19</xdr:col>
      <xdr:colOff>1205811</xdr:colOff>
      <xdr:row>135</xdr:row>
      <xdr:rowOff>184785</xdr:rowOff>
    </xdr:to>
    <xdr:pic>
      <xdr:nvPicPr>
        <xdr:cNvPr id="8" name="Picture 7" descr="http://hw/emp_ess/comm_tools/brand_central/PublishingImages/L_BCH_RGB.jp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505709" y="20116800"/>
          <a:ext cx="1205802"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114300</xdr:colOff>
      <xdr:row>193</xdr:row>
      <xdr:rowOff>47625</xdr:rowOff>
    </xdr:from>
    <xdr:ext cx="1280160" cy="457200"/>
    <xdr:pic>
      <xdr:nvPicPr>
        <xdr:cNvPr id="7" name="Picture 6">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1"/>
        <a:stretch>
          <a:fillRect/>
        </a:stretch>
      </xdr:blipFill>
      <xdr:spPr>
        <a:xfrm>
          <a:off x="381000" y="39738300"/>
          <a:ext cx="1280160" cy="457200"/>
        </a:xfrm>
        <a:prstGeom prst="rect">
          <a:avLst/>
        </a:prstGeom>
      </xdr:spPr>
    </xdr:pic>
    <xdr:clientData/>
  </xdr:oneCellAnchor>
  <xdr:twoCellAnchor>
    <xdr:from>
      <xdr:col>0</xdr:col>
      <xdr:colOff>266699</xdr:colOff>
      <xdr:row>1</xdr:row>
      <xdr:rowOff>0</xdr:rowOff>
    </xdr:from>
    <xdr:to>
      <xdr:col>14</xdr:col>
      <xdr:colOff>0</xdr:colOff>
      <xdr:row>179</xdr:row>
      <xdr:rowOff>190500</xdr:rowOff>
    </xdr:to>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266699" y="361950"/>
          <a:ext cx="6619876" cy="36061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effectLst/>
              <a:latin typeface="Arial"/>
              <a:ea typeface="Calibri"/>
              <a:cs typeface="Arial"/>
            </a:rPr>
            <a:t> </a:t>
          </a:r>
          <a:endParaRPr lang="en-CA">
            <a:effectLst/>
          </a:endParaRPr>
        </a:p>
        <a:p>
          <a:r>
            <a:rPr lang="en-CA" sz="1100" b="1">
              <a:solidFill>
                <a:schemeClr val="dk1"/>
              </a:solidFill>
              <a:effectLst/>
              <a:latin typeface="+mn-lt"/>
              <a:ea typeface="+mn-ea"/>
              <a:cs typeface="+mn-cs"/>
            </a:rPr>
            <a:t>CleanBC Commercial Express Program –Terms &amp; Conditions October</a:t>
          </a:r>
          <a:r>
            <a:rPr lang="en-CA" sz="1100" b="1" baseline="0">
              <a:solidFill>
                <a:schemeClr val="dk1"/>
              </a:solidFill>
              <a:effectLst/>
              <a:latin typeface="+mn-lt"/>
              <a:ea typeface="+mn-ea"/>
              <a:cs typeface="+mn-cs"/>
            </a:rPr>
            <a:t> 27, 2022 </a:t>
          </a:r>
          <a:r>
            <a:rPr lang="en-CA" sz="1100" b="1">
              <a:solidFill>
                <a:schemeClr val="dk1"/>
              </a:solidFill>
              <a:effectLst/>
              <a:latin typeface="+mn-lt"/>
              <a:ea typeface="+mn-ea"/>
              <a:cs typeface="+mn-cs"/>
            </a:rPr>
            <a:t>(the “Terms”)</a:t>
          </a:r>
          <a:endParaRPr lang="en-CA">
            <a:effectLst/>
          </a:endParaRPr>
        </a:p>
        <a:p>
          <a:r>
            <a:rPr lang="en-CA" sz="1100" b="1">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1. Introduction</a:t>
          </a:r>
          <a:endParaRPr lang="en-CA">
            <a:effectLst/>
          </a:endParaRPr>
        </a:p>
        <a:p>
          <a:r>
            <a:rPr lang="en-CA" sz="1100">
              <a:solidFill>
                <a:schemeClr val="dk1"/>
              </a:solidFill>
              <a:effectLst/>
              <a:latin typeface="+mn-lt"/>
              <a:ea typeface="+mn-ea"/>
              <a:cs typeface="+mn-cs"/>
            </a:rPr>
            <a:t>1.1</a:t>
          </a:r>
          <a:r>
            <a:rPr lang="en-CA" sz="1100" b="1">
              <a:solidFill>
                <a:schemeClr val="dk1"/>
              </a:solidFill>
              <a:effectLst/>
              <a:latin typeface="+mn-lt"/>
              <a:ea typeface="+mn-ea"/>
              <a:cs typeface="+mn-cs"/>
            </a:rPr>
            <a:t> </a:t>
          </a:r>
          <a:r>
            <a:rPr lang="en-CA" sz="1100">
              <a:solidFill>
                <a:schemeClr val="dk1"/>
              </a:solidFill>
              <a:effectLst/>
              <a:latin typeface="+mn-lt"/>
              <a:ea typeface="+mn-ea"/>
              <a:cs typeface="+mn-cs"/>
            </a:rPr>
            <a:t>The CleanBC Commercial Express Program (the “Program”) allows a qualified applicant (the “Applicant) to apply for incentive funding from CleanBC (an “Incentive”) to install energy efficient retrofits (the “Application”). Her Majesty the Queen in right of </a:t>
          </a:r>
          <a:r>
            <a:rPr lang="en-US" sz="1100">
              <a:solidFill>
                <a:schemeClr val="dk1"/>
              </a:solidFill>
              <a:effectLst/>
              <a:latin typeface="+mn-lt"/>
              <a:ea typeface="+mn-ea"/>
              <a:cs typeface="+mn-cs"/>
            </a:rPr>
            <a:t>the Province of British Columbia, as represented by the Minister of Energy, Mines and Low Carbon Innovation (the “Province”) has created the Program and </a:t>
          </a:r>
          <a:r>
            <a:rPr lang="en-CA" sz="1100">
              <a:solidFill>
                <a:schemeClr val="dk1"/>
              </a:solidFill>
              <a:effectLst/>
              <a:latin typeface="+mn-lt"/>
              <a:ea typeface="+mn-ea"/>
              <a:cs typeface="+mn-cs"/>
            </a:rPr>
            <a:t>British Columbia Hydro and Power Authority (“BC Hydro”) is administering the Program on behalf of the Province.</a:t>
          </a:r>
          <a:endParaRPr lang="en-CA">
            <a:effectLst/>
          </a:endParaRPr>
        </a:p>
        <a:p>
          <a:r>
            <a:rPr lang="en-CA" sz="1100">
              <a:solidFill>
                <a:schemeClr val="dk1"/>
              </a:solidFill>
              <a:effectLst/>
              <a:latin typeface="+mn-lt"/>
              <a:ea typeface="+mn-ea"/>
              <a:cs typeface="+mn-cs"/>
            </a:rPr>
            <a:t>1.2 The Applicant wishes to receive an Incentive under the Program to allow it to fund or subsidize the acquisition, installation and operation of the equipment identified as necessary for the greenhouse gas (“GHG”) emission reduction of certain parts or all of their facilities (the “Project”).</a:t>
          </a:r>
          <a:endParaRPr lang="en-CA">
            <a:effectLst/>
          </a:endParaRPr>
        </a:p>
        <a:p>
          <a:r>
            <a:rPr lang="en-CA" sz="1100" b="1">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2. Eligibility </a:t>
          </a:r>
          <a:endParaRPr lang="en-CA">
            <a:effectLst/>
          </a:endParaRPr>
        </a:p>
        <a:p>
          <a:r>
            <a:rPr lang="en-CA" sz="1100" b="0">
              <a:solidFill>
                <a:schemeClr val="dk1"/>
              </a:solidFill>
              <a:effectLst/>
              <a:latin typeface="+mn-lt"/>
              <a:ea typeface="+mn-ea"/>
              <a:cs typeface="+mn-cs"/>
            </a:rPr>
            <a:t>2.1	Only BC Hydro business and commercial customers, including building owners or their agents, may apply for Incentives under the Program by submitting an Application to BC Hydro, for an existing building located in British Columbia, within an area served by BC Hydro.  Specifically, Small General Service (SGS), Medium General Service (MGS) and Large General Service (LGS) customers are eligible for the offer. </a:t>
          </a:r>
          <a:endParaRPr lang="en-CA">
            <a:effectLst/>
          </a:endParaRPr>
        </a:p>
        <a:p>
          <a:r>
            <a:rPr lang="en-CA" sz="1100" b="0">
              <a:solidFill>
                <a:schemeClr val="dk1"/>
              </a:solidFill>
              <a:effectLst/>
              <a:latin typeface="+mn-lt"/>
              <a:ea typeface="+mn-ea"/>
              <a:cs typeface="+mn-cs"/>
            </a:rPr>
            <a:t>2.2 Applicants must be applying on one of the following commercial building types:</a:t>
          </a:r>
          <a:endParaRPr lang="en-CA">
            <a:effectLst/>
          </a:endParaRPr>
        </a:p>
        <a:p>
          <a:pPr rtl="0" eaLnBrk="1" fontAlgn="auto" latinLnBrk="0" hangingPunct="1"/>
          <a:r>
            <a:rPr lang="en-CA" sz="1100">
              <a:solidFill>
                <a:schemeClr val="dk1"/>
              </a:solidFill>
              <a:effectLst/>
              <a:latin typeface="+mn-lt"/>
              <a:ea typeface="+mn-ea"/>
              <a:cs typeface="+mn-cs"/>
            </a:rPr>
            <a:t>Medium Office</a:t>
          </a:r>
          <a:endParaRPr lang="en-CA">
            <a:effectLst/>
          </a:endParaRPr>
        </a:p>
        <a:p>
          <a:r>
            <a:rPr lang="en-CA" sz="1100" b="0">
              <a:solidFill>
                <a:schemeClr val="dk1"/>
              </a:solidFill>
              <a:effectLst/>
              <a:latin typeface="+mn-lt"/>
              <a:ea typeface="+mn-ea"/>
              <a:cs typeface="+mn-cs"/>
            </a:rPr>
            <a:t>Small Office </a:t>
          </a:r>
          <a:endParaRPr lang="en-CA">
            <a:effectLst/>
          </a:endParaRPr>
        </a:p>
        <a:p>
          <a:r>
            <a:rPr lang="en-CA" sz="1100" b="0">
              <a:solidFill>
                <a:schemeClr val="dk1"/>
              </a:solidFill>
              <a:effectLst/>
              <a:latin typeface="+mn-lt"/>
              <a:ea typeface="+mn-ea"/>
              <a:cs typeface="+mn-cs"/>
            </a:rPr>
            <a:t>Strip Mall Retail</a:t>
          </a:r>
          <a:endParaRPr lang="en-CA">
            <a:effectLst/>
          </a:endParaRPr>
        </a:p>
        <a:p>
          <a:r>
            <a:rPr lang="en-CA" sz="1100" b="0">
              <a:solidFill>
                <a:schemeClr val="dk1"/>
              </a:solidFill>
              <a:effectLst/>
              <a:latin typeface="+mn-lt"/>
              <a:ea typeface="+mn-ea"/>
              <a:cs typeface="+mn-cs"/>
            </a:rPr>
            <a:t>Big Box Retail </a:t>
          </a:r>
          <a:endParaRPr lang="en-CA">
            <a:effectLst/>
          </a:endParaRPr>
        </a:p>
        <a:p>
          <a:r>
            <a:rPr lang="en-CA" sz="1100" b="0">
              <a:solidFill>
                <a:schemeClr val="dk1"/>
              </a:solidFill>
              <a:effectLst/>
              <a:latin typeface="+mn-lt"/>
              <a:ea typeface="+mn-ea"/>
              <a:cs typeface="+mn-cs"/>
            </a:rPr>
            <a:t>Restaurant-Food Service </a:t>
          </a:r>
          <a:endParaRPr lang="en-CA">
            <a:effectLst/>
          </a:endParaRPr>
        </a:p>
        <a:p>
          <a:r>
            <a:rPr lang="en-CA" sz="1100" b="0">
              <a:solidFill>
                <a:schemeClr val="dk1"/>
              </a:solidFill>
              <a:effectLst/>
              <a:latin typeface="+mn-lt"/>
              <a:ea typeface="+mn-ea"/>
              <a:cs typeface="+mn-cs"/>
            </a:rPr>
            <a:t>Warehouse</a:t>
          </a:r>
          <a:endParaRPr lang="en-CA">
            <a:effectLst/>
          </a:endParaRPr>
        </a:p>
        <a:p>
          <a:r>
            <a:rPr lang="en-CA" sz="1100" b="0">
              <a:solidFill>
                <a:schemeClr val="dk1"/>
              </a:solidFill>
              <a:effectLst/>
              <a:latin typeface="+mn-lt"/>
              <a:ea typeface="+mn-ea"/>
              <a:cs typeface="+mn-cs"/>
            </a:rPr>
            <a:t>Classroom </a:t>
          </a:r>
          <a:endParaRPr lang="en-CA">
            <a:effectLst/>
          </a:endParaRPr>
        </a:p>
        <a:p>
          <a:r>
            <a:rPr lang="en-CA" sz="1100" b="0">
              <a:solidFill>
                <a:schemeClr val="dk1"/>
              </a:solidFill>
              <a:effectLst/>
              <a:latin typeface="+mn-lt"/>
              <a:ea typeface="+mn-ea"/>
              <a:cs typeface="+mn-cs"/>
            </a:rPr>
            <a:t>School Gymnasiums </a:t>
          </a:r>
          <a:endParaRPr lang="en-CA">
            <a:effectLst/>
          </a:endParaRPr>
        </a:p>
        <a:p>
          <a:r>
            <a:rPr lang="en-CA" sz="1100" b="0">
              <a:solidFill>
                <a:schemeClr val="dk1"/>
              </a:solidFill>
              <a:effectLst/>
              <a:latin typeface="+mn-lt"/>
              <a:ea typeface="+mn-ea"/>
              <a:cs typeface="+mn-cs"/>
            </a:rPr>
            <a:t>Community Centre </a:t>
          </a:r>
          <a:endParaRPr lang="en-CA">
            <a:effectLst/>
          </a:endParaRPr>
        </a:p>
        <a:p>
          <a:r>
            <a:rPr lang="en-CA" sz="1100" b="0">
              <a:solidFill>
                <a:schemeClr val="dk1"/>
              </a:solidFill>
              <a:effectLst/>
              <a:latin typeface="+mn-lt"/>
              <a:ea typeface="+mn-ea"/>
              <a:cs typeface="+mn-cs"/>
            </a:rPr>
            <a:t>Hospital</a:t>
          </a:r>
          <a:r>
            <a:rPr lang="en-CA" sz="1100" b="0" baseline="0">
              <a:solidFill>
                <a:schemeClr val="dk1"/>
              </a:solidFill>
              <a:effectLst/>
              <a:latin typeface="+mn-lt"/>
              <a:ea typeface="+mn-ea"/>
              <a:cs typeface="+mn-cs"/>
            </a:rPr>
            <a:t> Services</a:t>
          </a:r>
          <a:endParaRPr lang="en-CA">
            <a:effectLst/>
          </a:endParaRPr>
        </a:p>
        <a:p>
          <a:r>
            <a:rPr lang="en-CA" sz="1100" b="0">
              <a:solidFill>
                <a:schemeClr val="dk1"/>
              </a:solidFill>
              <a:effectLst/>
              <a:latin typeface="+mn-lt"/>
              <a:ea typeface="+mn-ea"/>
              <a:cs typeface="+mn-cs"/>
            </a:rPr>
            <a:t>Multi-Unit Residential Building pursuant to Part 3 of the B.C. Building Code.</a:t>
          </a:r>
          <a:endParaRPr lang="en-CA">
            <a:effectLst/>
          </a:endParaRPr>
        </a:p>
        <a:p>
          <a:r>
            <a:rPr lang="en-CA" sz="1100" b="0">
              <a:solidFill>
                <a:schemeClr val="dk1"/>
              </a:solidFill>
              <a:effectLst/>
              <a:latin typeface="+mn-lt"/>
              <a:ea typeface="+mn-ea"/>
              <a:cs typeface="+mn-cs"/>
            </a:rPr>
            <a:t>2.3	The building must have been occupied for a minimum of six months (i.e. occupancy permit issued a minimum of six months prior to the date of the Application.  Note it is acceptable if the building was occupied by a different occupant than the Applicant as long as the building usage is the same).  New construction projects, including expansions and additions are not eligible. </a:t>
          </a:r>
          <a:endParaRPr lang="en-CA">
            <a:effectLst/>
          </a:endParaRPr>
        </a:p>
        <a:p>
          <a:r>
            <a:rPr lang="en-CA" sz="1100" b="0">
              <a:solidFill>
                <a:schemeClr val="dk1"/>
              </a:solidFill>
              <a:effectLst/>
              <a:latin typeface="+mn-lt"/>
              <a:ea typeface="+mn-ea"/>
              <a:cs typeface="+mn-cs"/>
            </a:rPr>
            <a:t>2.4 	The building must be on a fossil fuel dominant heating system (i.e. natural gas or propane). </a:t>
          </a:r>
          <a:endParaRPr lang="en-CA">
            <a:effectLst/>
          </a:endParaRPr>
        </a:p>
        <a:p>
          <a:r>
            <a:rPr lang="en-CA" sz="1100" b="0">
              <a:solidFill>
                <a:schemeClr val="dk1"/>
              </a:solidFill>
              <a:effectLst/>
              <a:latin typeface="+mn-lt"/>
              <a:ea typeface="+mn-ea"/>
              <a:cs typeface="+mn-cs"/>
            </a:rPr>
            <a:t>2.5	BC Hydro may evaluate the Application according to, but not limited to, the following basis: the overall cost of the Project, equipment specifications, commercial credibility, and location of the Applicant.</a:t>
          </a:r>
          <a:endParaRPr lang="en-CA">
            <a:effectLst/>
          </a:endParaRPr>
        </a:p>
        <a:p>
          <a:r>
            <a:rPr lang="en-CA" sz="1100" b="0">
              <a:solidFill>
                <a:schemeClr val="dk1"/>
              </a:solidFill>
              <a:effectLst/>
              <a:latin typeface="+mn-lt"/>
              <a:ea typeface="+mn-ea"/>
              <a:cs typeface="+mn-cs"/>
            </a:rPr>
            <a:t>2.6 	The submission of the Application by the Applicant to BC Hydro will not in any way guarantee the granting of an Incentive to the Applicant by BC Hydro.  BC Hydro reserves the right, at its sole discretion, to:</a:t>
          </a:r>
          <a:endParaRPr lang="en-CA">
            <a:effectLst/>
          </a:endParaRPr>
        </a:p>
        <a:p>
          <a:r>
            <a:rPr lang="en-CA" sz="1100" b="0">
              <a:solidFill>
                <a:schemeClr val="dk1"/>
              </a:solidFill>
              <a:effectLst/>
              <a:latin typeface="+mn-lt"/>
              <a:ea typeface="+mn-ea"/>
              <a:cs typeface="+mn-cs"/>
            </a:rPr>
            <a:t>reject, accept or revise the Application;</a:t>
          </a:r>
          <a:endParaRPr lang="en-CA">
            <a:effectLst/>
          </a:endParaRPr>
        </a:p>
        <a:p>
          <a:r>
            <a:rPr lang="en-CA" sz="1100" b="0">
              <a:solidFill>
                <a:schemeClr val="dk1"/>
              </a:solidFill>
              <a:effectLst/>
              <a:latin typeface="+mn-lt"/>
              <a:ea typeface="+mn-ea"/>
              <a:cs typeface="+mn-cs"/>
            </a:rPr>
            <a:t>determine whether or not the Application is complete, and all the required information has been submitted; and </a:t>
          </a:r>
          <a:endParaRPr lang="en-CA">
            <a:effectLst/>
          </a:endParaRPr>
        </a:p>
        <a:p>
          <a:r>
            <a:rPr lang="en-CA" sz="1100" b="0">
              <a:solidFill>
                <a:schemeClr val="dk1"/>
              </a:solidFill>
              <a:effectLst/>
              <a:latin typeface="+mn-lt"/>
              <a:ea typeface="+mn-ea"/>
              <a:cs typeface="+mn-cs"/>
            </a:rPr>
            <a:t>determine the amount of the Incentive. </a:t>
          </a:r>
          <a:endParaRPr lang="en-CA">
            <a:effectLst/>
          </a:endParaRPr>
        </a:p>
        <a:p>
          <a:r>
            <a:rPr lang="en-CA" sz="1100" b="0">
              <a:solidFill>
                <a:schemeClr val="dk1"/>
              </a:solidFill>
              <a:effectLst/>
              <a:latin typeface="+mn-lt"/>
              <a:ea typeface="+mn-ea"/>
              <a:cs typeface="+mn-cs"/>
            </a:rPr>
            <a:t>2.7 	BC Hydro decisions relating to the Applicant’s eligibility, and the energy &amp; GHG savings, potential of the Project, amount of the Incentive, or other issues, will be final. </a:t>
          </a:r>
          <a:endParaRPr lang="en-CA">
            <a:effectLst/>
          </a:endParaRPr>
        </a:p>
        <a:p>
          <a:r>
            <a:rPr lang="en-CA" sz="1100" b="0">
              <a:solidFill>
                <a:schemeClr val="dk1"/>
              </a:solidFill>
              <a:effectLst/>
              <a:latin typeface="+mn-lt"/>
              <a:ea typeface="+mn-ea"/>
              <a:cs typeface="+mn-cs"/>
            </a:rPr>
            <a:t>2.8	The Applicant must complete the Program Application in full and attach all required supporting documentation regarding purchase and installation. Incomplete applications will not be approved or used to reserve funds for an Incentive; Applicants may be asked to revise their Application and submit again. </a:t>
          </a:r>
          <a:endParaRPr lang="en-CA">
            <a:effectLst/>
          </a:endParaRPr>
        </a:p>
        <a:p>
          <a:r>
            <a:rPr lang="en-CA" sz="1100" b="0">
              <a:solidFill>
                <a:schemeClr val="dk1"/>
              </a:solidFill>
              <a:effectLst/>
              <a:latin typeface="+mn-lt"/>
              <a:ea typeface="+mn-ea"/>
              <a:cs typeface="+mn-cs"/>
            </a:rPr>
            <a:t>2.9 	Applicants agree to participate in follow up interviews and/or surveys conducted by or on behalf of BC Hydro or the Province, if requested to do so.</a:t>
          </a:r>
          <a:endParaRPr lang="en-CA">
            <a:effectLst/>
          </a:endParaRPr>
        </a:p>
        <a:p>
          <a:r>
            <a:rPr lang="en-CA" sz="1100" b="1">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3. Application Review and Approval</a:t>
          </a:r>
          <a:endParaRPr lang="en-CA">
            <a:effectLst/>
          </a:endParaRPr>
        </a:p>
        <a:p>
          <a:r>
            <a:rPr lang="en-CA" sz="1100">
              <a:solidFill>
                <a:schemeClr val="dk1"/>
              </a:solidFill>
              <a:effectLst/>
              <a:latin typeface="+mn-lt"/>
              <a:ea typeface="+mn-ea"/>
              <a:cs typeface="+mn-cs"/>
            </a:rPr>
            <a:t>3.1 BC Hydro may engage one of its representatives or an independent consultant to inspect the Applicant’s building site at any time during the Application phase to ensure accuracy of the proposed configuration and to confirm any other relevant information related to Program eligibility.  For such inspection, the Applicant must provide reasonable access to the premises and permit photos.  In the event the inspection reveals a variance with the Application, BC Hydro may terminate the Application at its sole discretion.  If the Application is approved, BC Hydro will send an approval confirmation email to the contact identified in the Application (“Approval”).   In the event documentation set out in section 5.1 and otherwise reasonably requested by BC Hydro with respect to the Project is not submitted within 9 months from the Approval date BC Hydro may terminate the Application and withdraw the Approval with respect to such Project.</a:t>
          </a:r>
          <a:endParaRPr lang="en-CA">
            <a:effectLst/>
          </a:endParaRPr>
        </a:p>
        <a:p>
          <a:r>
            <a:rPr lang="en-CA" sz="1100">
              <a:solidFill>
                <a:schemeClr val="dk1"/>
              </a:solidFill>
              <a:effectLst/>
              <a:latin typeface="+mn-lt"/>
              <a:ea typeface="+mn-ea"/>
              <a:cs typeface="+mn-cs"/>
            </a:rPr>
            <a:t> </a:t>
          </a:r>
          <a:endParaRPr lang="en-CA">
            <a:effectLst/>
          </a:endParaRPr>
        </a:p>
        <a:p>
          <a:r>
            <a:rPr lang="en-CA" sz="1100">
              <a:solidFill>
                <a:schemeClr val="dk1"/>
              </a:solidFill>
              <a:effectLst/>
              <a:latin typeface="+mn-lt"/>
              <a:ea typeface="+mn-ea"/>
              <a:cs typeface="+mn-cs"/>
            </a:rPr>
            <a:t>4</a:t>
          </a:r>
          <a:r>
            <a:rPr lang="en-CA" sz="1100" b="1">
              <a:solidFill>
                <a:schemeClr val="dk1"/>
              </a:solidFill>
              <a:effectLst/>
              <a:latin typeface="+mn-lt"/>
              <a:ea typeface="+mn-ea"/>
              <a:cs typeface="+mn-cs"/>
            </a:rPr>
            <a:t>. Incentive Funding Obligations</a:t>
          </a:r>
          <a:endParaRPr lang="en-CA">
            <a:effectLst/>
          </a:endParaRPr>
        </a:p>
        <a:p>
          <a:r>
            <a:rPr lang="en-CA" sz="1100">
              <a:solidFill>
                <a:schemeClr val="dk1"/>
              </a:solidFill>
              <a:effectLst/>
              <a:latin typeface="+mn-lt"/>
              <a:ea typeface="+mn-ea"/>
              <a:cs typeface="+mn-cs"/>
            </a:rPr>
            <a:t>4.1 Subject to Section 6.1 below, as well as the remaining Terms, and issuance of the Approval, following the project completion date, BC Hydro will pay the Applicant the Incentive, as may be adjusted in accordance with section 5.4 below.</a:t>
          </a:r>
          <a:endParaRPr lang="en-CA">
            <a:effectLst/>
          </a:endParaRPr>
        </a:p>
        <a:p>
          <a:r>
            <a:rPr lang="en-CA" sz="1100">
              <a:solidFill>
                <a:schemeClr val="dk1"/>
              </a:solidFill>
              <a:effectLst/>
              <a:latin typeface="+mn-lt"/>
              <a:ea typeface="+mn-ea"/>
              <a:cs typeface="+mn-cs"/>
            </a:rPr>
            <a:t>4.2 Incentive payment will be issued either in the form of a cheque or e-transfer to the Applicant. If a cheque has not been cashed within six (6) months from the date of issue, the cheque will be considered null and void. BC Hydro is under no obligation to re-issue a cheque or transfer returned as, or otherwise undeliverable or to replace a stale-dated cheque.</a:t>
          </a:r>
          <a:endParaRPr lang="en-CA">
            <a:effectLst/>
          </a:endParaRPr>
        </a:p>
        <a:p>
          <a:r>
            <a:rPr lang="en-CA" sz="1100">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5. Project Review and Incentive Adjustment</a:t>
          </a:r>
          <a:endParaRPr lang="en-CA">
            <a:effectLst/>
          </a:endParaRPr>
        </a:p>
        <a:p>
          <a:r>
            <a:rPr lang="en-CA" sz="1100">
              <a:solidFill>
                <a:schemeClr val="dk1"/>
              </a:solidFill>
              <a:effectLst/>
              <a:latin typeface="+mn-lt"/>
              <a:ea typeface="+mn-ea"/>
              <a:cs typeface="+mn-cs"/>
            </a:rPr>
            <a:t>5.1 The Applicant will proceed with the work as planned and must submit all closing documentation within 9 months from the Approval date (the “Project Completion Date”).  The closing documentation should include:  point of purchase paid invoicing of detailed equipment to verify against the cost and type of equipment (invoice date must be after Approval date), and a completed installation completion declaration document (the “Declaration”).  The Applicant will, at any time on request of BC Hydro, provide additional evidence of purchase/installation of the products described in the Application and Schedule B and C. Such evidence may include:</a:t>
          </a:r>
          <a:endParaRPr lang="en-CA">
            <a:effectLst/>
          </a:endParaRPr>
        </a:p>
        <a:p>
          <a:r>
            <a:rPr lang="en-CA" sz="1100">
              <a:solidFill>
                <a:schemeClr val="dk1"/>
              </a:solidFill>
              <a:effectLst/>
              <a:latin typeface="+mn-lt"/>
              <a:ea typeface="+mn-ea"/>
              <a:cs typeface="+mn-cs"/>
            </a:rPr>
            <a:t>Photos of equipment installed in place and photo of building location; </a:t>
          </a:r>
          <a:endParaRPr lang="en-CA">
            <a:effectLst/>
          </a:endParaRPr>
        </a:p>
        <a:p>
          <a:r>
            <a:rPr lang="en-CA" sz="1100">
              <a:solidFill>
                <a:schemeClr val="dk1"/>
              </a:solidFill>
              <a:effectLst/>
              <a:latin typeface="+mn-lt"/>
              <a:ea typeface="+mn-ea"/>
              <a:cs typeface="+mn-cs"/>
            </a:rPr>
            <a:t>Mechanical as-built drawings, or shop drawings associated with the installed equipment;</a:t>
          </a:r>
          <a:endParaRPr lang="en-CA">
            <a:effectLst/>
          </a:endParaRPr>
        </a:p>
        <a:p>
          <a:r>
            <a:rPr lang="en-CA" sz="1100">
              <a:solidFill>
                <a:schemeClr val="dk1"/>
              </a:solidFill>
              <a:effectLst/>
              <a:latin typeface="+mn-lt"/>
              <a:ea typeface="+mn-ea"/>
              <a:cs typeface="+mn-cs"/>
            </a:rPr>
            <a:t>Operations and Maintenance manuals;</a:t>
          </a:r>
          <a:endParaRPr lang="en-CA">
            <a:effectLst/>
          </a:endParaRPr>
        </a:p>
        <a:p>
          <a:r>
            <a:rPr lang="en-CA" sz="1100">
              <a:solidFill>
                <a:schemeClr val="dk1"/>
              </a:solidFill>
              <a:effectLst/>
              <a:latin typeface="+mn-lt"/>
              <a:ea typeface="+mn-ea"/>
              <a:cs typeface="+mn-cs"/>
            </a:rPr>
            <a:t>Accounting records, including purchase orders or supplier paid invoices.</a:t>
          </a:r>
          <a:endParaRPr lang="en-CA">
            <a:effectLst/>
          </a:endParaRPr>
        </a:p>
        <a:p>
          <a:r>
            <a:rPr lang="en-CA" sz="1100">
              <a:solidFill>
                <a:schemeClr val="dk1"/>
              </a:solidFill>
              <a:effectLst/>
              <a:latin typeface="+mn-lt"/>
              <a:ea typeface="+mn-ea"/>
              <a:cs typeface="+mn-cs"/>
            </a:rPr>
            <a:t>BC Hydro may, acting reasonably, accept or reject all or part of the evidence and may require submission of additional evidence by the Applicant.</a:t>
          </a:r>
          <a:endParaRPr lang="en-CA">
            <a:effectLst/>
          </a:endParaRPr>
        </a:p>
        <a:p>
          <a:r>
            <a:rPr lang="en-CA" sz="1100">
              <a:solidFill>
                <a:schemeClr val="dk1"/>
              </a:solidFill>
              <a:effectLst/>
              <a:latin typeface="+mn-lt"/>
              <a:ea typeface="+mn-ea"/>
              <a:cs typeface="+mn-cs"/>
            </a:rPr>
            <a:t>5.2 BC Hydro may engage one of its representatives or an independent consultant to audit the Project at any time during or following the installation to ensure that the GHG savings attributable to the Project conform to the estimated savings as described in the Application and that the Applicant has complied with these terms and conditions (the “Installation Inspection”). If an on-site visit is requested, the Applicant must provide reasonable access to the premises and permit photos.  </a:t>
          </a:r>
          <a:endParaRPr lang="en-CA">
            <a:effectLst/>
          </a:endParaRPr>
        </a:p>
        <a:p>
          <a:r>
            <a:rPr lang="en-CA" sz="1100">
              <a:solidFill>
                <a:schemeClr val="dk1"/>
              </a:solidFill>
              <a:effectLst/>
              <a:latin typeface="+mn-lt"/>
              <a:ea typeface="+mn-ea"/>
              <a:cs typeface="+mn-cs"/>
            </a:rPr>
            <a:t>5.3 In the event that the Installation Inspection reveals discrepancies between the Project and the information provided in the Application, BC Hydro may, at BC Hydro’s sole discretion, amend the Application to reflect the findings of the Installation Inspection. </a:t>
          </a:r>
          <a:endParaRPr lang="en-CA">
            <a:effectLst/>
          </a:endParaRPr>
        </a:p>
        <a:p>
          <a:r>
            <a:rPr lang="en-CA" sz="1100">
              <a:solidFill>
                <a:schemeClr val="dk1"/>
              </a:solidFill>
              <a:effectLst/>
              <a:latin typeface="+mn-lt"/>
              <a:ea typeface="+mn-ea"/>
              <a:cs typeface="+mn-cs"/>
            </a:rPr>
            <a:t>5.4 In the event the Installation Inspection reveals that the GHG savings attributable to the Project are less than the estimated savings described in the Application, the Applicant may be required, at BC Hydro's sole discretion, to repay some or all of the Incentive to BC Hydro upon demand by BC Hydro.</a:t>
          </a:r>
          <a:endParaRPr lang="en-CA">
            <a:effectLst/>
          </a:endParaRPr>
        </a:p>
        <a:p>
          <a:r>
            <a:rPr lang="en-CA" sz="1100">
              <a:solidFill>
                <a:schemeClr val="dk1"/>
              </a:solidFill>
              <a:effectLst/>
              <a:latin typeface="+mn-lt"/>
              <a:ea typeface="+mn-ea"/>
              <a:cs typeface="+mn-cs"/>
            </a:rPr>
            <a:t>5.5 BC Hydro may conduct measurement and verification activities on the Project for the purpose of evaluating the Program Incentives and processes.</a:t>
          </a:r>
          <a:endParaRPr lang="en-CA">
            <a:effectLst/>
          </a:endParaRPr>
        </a:p>
        <a:p>
          <a:r>
            <a:rPr lang="en-CA" sz="1100">
              <a:solidFill>
                <a:schemeClr val="dk1"/>
              </a:solidFill>
              <a:effectLst/>
              <a:latin typeface="+mn-lt"/>
              <a:ea typeface="+mn-ea"/>
              <a:cs typeface="+mn-cs"/>
            </a:rPr>
            <a:t>5.6 Pursuant to Section 5.5, the Applicant agrees that upon reasonable notice, BC Hydro’s representatives or contractors may access the Project during normal business hours to install and remove temporary metering devices and download data from these devices, that key personnel of the Applicant will be available for consultation, and that the Applicant will provide such further Project information as may be reasonably requested by BC Hydro’s representatives or contractors.</a:t>
          </a:r>
          <a:endParaRPr lang="en-CA">
            <a:effectLst/>
          </a:endParaRPr>
        </a:p>
        <a:p>
          <a:r>
            <a:rPr lang="en-CA" sz="1100" b="0">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6. Conditions of Funding</a:t>
          </a:r>
          <a:endParaRPr lang="en-CA">
            <a:effectLst/>
          </a:endParaRPr>
        </a:p>
        <a:p>
          <a:r>
            <a:rPr lang="en-CA" sz="1100" b="0">
              <a:solidFill>
                <a:schemeClr val="dk1"/>
              </a:solidFill>
              <a:effectLst/>
              <a:latin typeface="+mn-lt"/>
              <a:ea typeface="+mn-ea"/>
              <a:cs typeface="+mn-cs"/>
            </a:rPr>
            <a:t>6.1 The Applicant will complete and submit the Declaration to BC Hydro to confirm the installation and commissioning completion date of the Project.</a:t>
          </a:r>
          <a:endParaRPr lang="en-CA">
            <a:effectLst/>
          </a:endParaRPr>
        </a:p>
        <a:p>
          <a:r>
            <a:rPr lang="en-CA" sz="1100" b="0">
              <a:solidFill>
                <a:schemeClr val="dk1"/>
              </a:solidFill>
              <a:effectLst/>
              <a:latin typeface="+mn-lt"/>
              <a:ea typeface="+mn-ea"/>
              <a:cs typeface="+mn-cs"/>
            </a:rPr>
            <a:t>6.2 The Incentive will not be issued if Project work is incomplete. All Program requirements must be shown to be fulfilled before the payment will be issued.</a:t>
          </a:r>
          <a:endParaRPr lang="en-CA">
            <a:effectLst/>
          </a:endParaRPr>
        </a:p>
        <a:p>
          <a:r>
            <a:rPr lang="en-CA" sz="1100" b="0">
              <a:solidFill>
                <a:schemeClr val="dk1"/>
              </a:solidFill>
              <a:effectLst/>
              <a:latin typeface="+mn-lt"/>
              <a:ea typeface="+mn-ea"/>
              <a:cs typeface="+mn-cs"/>
            </a:rPr>
            <a:t>	6.3 All of the products and equipment used in the Project, and the application and installation of that equipment, must meet or exceed regulatory requirements in British Columbia.</a:t>
          </a:r>
          <a:endParaRPr lang="en-CA">
            <a:effectLst/>
          </a:endParaRPr>
        </a:p>
        <a:p>
          <a:r>
            <a:rPr lang="en-CA" sz="1100" b="0">
              <a:solidFill>
                <a:schemeClr val="dk1"/>
              </a:solidFill>
              <a:effectLst/>
              <a:latin typeface="+mn-lt"/>
              <a:ea typeface="+mn-ea"/>
              <a:cs typeface="+mn-cs"/>
            </a:rPr>
            <a:t>      6.4 The Applicant will advise BC Hydro if it receives contributions toward completion of the Project through financial incentive programs from organizations other than BC Hydro (“Funding”), and the Applicant will advise BC Hydro of the nature and extent of the Funding.</a:t>
          </a:r>
          <a:endParaRPr lang="en-CA">
            <a:effectLst/>
          </a:endParaRPr>
        </a:p>
        <a:p>
          <a:r>
            <a:rPr lang="en-CA" sz="1100" b="0">
              <a:solidFill>
                <a:schemeClr val="dk1"/>
              </a:solidFill>
              <a:effectLst/>
              <a:latin typeface="+mn-lt"/>
              <a:ea typeface="+mn-ea"/>
              <a:cs typeface="+mn-cs"/>
            </a:rPr>
            <a:t>      6.5 If the combined total of all Funding and the Incentive exceeds 100% of the actual Project completion costs as supported by evidence, the Applicant will upon demand by BC Hydro repay BC Hydro for the full amount of the excess up to the total amount of Incentive payments received by the Applicant. </a:t>
          </a:r>
          <a:endParaRPr lang="en-CA">
            <a:effectLst/>
          </a:endParaRPr>
        </a:p>
        <a:p>
          <a:r>
            <a:rPr lang="en-CA" sz="1100" b="1">
              <a:solidFill>
                <a:schemeClr val="dk1"/>
              </a:solidFill>
              <a:effectLst/>
              <a:latin typeface="+mn-lt"/>
              <a:ea typeface="+mn-ea"/>
              <a:cs typeface="+mn-cs"/>
            </a:rPr>
            <a:t>       6</a:t>
          </a:r>
          <a:r>
            <a:rPr lang="en-CA" sz="1100" b="0">
              <a:solidFill>
                <a:schemeClr val="dk1"/>
              </a:solidFill>
              <a:effectLst/>
              <a:latin typeface="+mn-lt"/>
              <a:ea typeface="+mn-ea"/>
              <a:cs typeface="+mn-cs"/>
            </a:rPr>
            <a:t>.6 The Incentive payment will include applicable taxes if the Applicant is registered for GST. If the Applicant is not registered for GST, the Incentive payment will exclude applicable tax.</a:t>
          </a:r>
          <a:endParaRPr lang="en-CA">
            <a:effectLst/>
          </a:endParaRPr>
        </a:p>
        <a:p>
          <a:r>
            <a:rPr lang="en-CA" sz="1100" b="0">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7. Representations and Warranties</a:t>
          </a:r>
          <a:endParaRPr lang="en-CA">
            <a:effectLst/>
          </a:endParaRPr>
        </a:p>
        <a:p>
          <a:r>
            <a:rPr lang="en-CA" sz="1100" b="0">
              <a:solidFill>
                <a:schemeClr val="dk1"/>
              </a:solidFill>
              <a:effectLst/>
              <a:latin typeface="+mn-lt"/>
              <a:ea typeface="+mn-ea"/>
              <a:cs typeface="+mn-cs"/>
            </a:rPr>
            <a:t>7.1 The Applicant represents and warrants that:</a:t>
          </a:r>
          <a:endParaRPr lang="en-CA">
            <a:effectLst/>
          </a:endParaRPr>
        </a:p>
        <a:p>
          <a:r>
            <a:rPr lang="en-CA" sz="1100">
              <a:solidFill>
                <a:schemeClr val="dk1"/>
              </a:solidFill>
              <a:effectLst/>
              <a:latin typeface="+mn-lt"/>
              <a:ea typeface="+mn-ea"/>
              <a:cs typeface="+mn-cs"/>
            </a:rPr>
            <a:t>it is the owner, or a duly authorized representative of the owner of the building described in the Application;</a:t>
          </a:r>
          <a:endParaRPr lang="en-CA">
            <a:effectLst/>
          </a:endParaRPr>
        </a:p>
        <a:p>
          <a:r>
            <a:rPr lang="en-CA" sz="1100">
              <a:solidFill>
                <a:schemeClr val="dk1"/>
              </a:solidFill>
              <a:effectLst/>
              <a:latin typeface="+mn-lt"/>
              <a:ea typeface="+mn-ea"/>
              <a:cs typeface="+mn-cs"/>
            </a:rPr>
            <a:t>it meets all requirements established by BC Hydro to participate in the Program and that it complies with all qualifying requirements; and</a:t>
          </a:r>
          <a:endParaRPr lang="en-CA">
            <a:effectLst/>
          </a:endParaRPr>
        </a:p>
        <a:p>
          <a:r>
            <a:rPr lang="en-CA" sz="1100">
              <a:solidFill>
                <a:schemeClr val="dk1"/>
              </a:solidFill>
              <a:effectLst/>
              <a:latin typeface="+mn-lt"/>
              <a:ea typeface="+mn-ea"/>
              <a:cs typeface="+mn-cs"/>
            </a:rPr>
            <a:t>all information contained in its Application is, and in the Declaration, will be, true and correct. Should any information cease to remain true and correct, the Applicant will promptly notify BC Hydro in writing.</a:t>
          </a:r>
          <a:endParaRPr lang="en-CA">
            <a:effectLst/>
          </a:endParaRPr>
        </a:p>
        <a:p>
          <a:r>
            <a:rPr lang="en-CA" sz="1100">
              <a:solidFill>
                <a:schemeClr val="dk1"/>
              </a:solidFill>
              <a:effectLst/>
              <a:latin typeface="+mn-lt"/>
              <a:ea typeface="+mn-ea"/>
              <a:cs typeface="+mn-cs"/>
            </a:rPr>
            <a:t>7.2 BC Hydro is not responsible, for any reason, for any failure on the part of the Applicant to receive Applications or associated Program information. The Applicant is responsible to ensure that BC Hydro has received the Application and all relevant information.</a:t>
          </a:r>
          <a:endParaRPr lang="en-CA">
            <a:effectLst/>
          </a:endParaRPr>
        </a:p>
        <a:p>
          <a:r>
            <a:rPr lang="en-CA" sz="1100">
              <a:solidFill>
                <a:schemeClr val="dk1"/>
              </a:solidFill>
              <a:effectLst/>
              <a:latin typeface="+mn-lt"/>
              <a:ea typeface="+mn-ea"/>
              <a:cs typeface="+mn-cs"/>
            </a:rPr>
            <a:t>7.3 The applicant must retain, for audit purposes, any documentation that substantiates all the       information in the Application ("Documentation") for at least 36 months, must cooperate with an audit, and must be willing and able to provide, upon request, at BC Hydro’s sole discretion, any </a:t>
          </a:r>
          <a:endParaRPr lang="en-CA">
            <a:effectLst/>
          </a:endParaRPr>
        </a:p>
        <a:p>
          <a:r>
            <a:rPr lang="en-CA" sz="1100">
              <a:solidFill>
                <a:schemeClr val="dk1"/>
              </a:solidFill>
              <a:effectLst/>
              <a:latin typeface="+mn-lt"/>
              <a:ea typeface="+mn-ea"/>
              <a:cs typeface="+mn-cs"/>
            </a:rPr>
            <a:t>Documentation. Failure to provide the necessary consent may result in the denial or reversal of the Incentive. </a:t>
          </a:r>
          <a:endParaRPr lang="en-CA">
            <a:effectLst/>
          </a:endParaRPr>
        </a:p>
        <a:p>
          <a:r>
            <a:rPr lang="en-CA" sz="1100">
              <a:solidFill>
                <a:schemeClr val="dk1"/>
              </a:solidFill>
              <a:effectLst/>
              <a:latin typeface="+mn-lt"/>
              <a:ea typeface="+mn-ea"/>
              <a:cs typeface="+mn-cs"/>
            </a:rPr>
            <a:t>7.4 Providing false, misleading, or inaccurate information that affects the Applicant’s eligibility for the Incentive or failing to cooperate with an audit or provide any requested Documentation within the timeframe as directed by BC Hydro, may result in the denial or reversal of the Incentive. </a:t>
          </a:r>
          <a:endParaRPr lang="en-CA">
            <a:effectLst/>
          </a:endParaRPr>
        </a:p>
        <a:p>
          <a:r>
            <a:rPr lang="en-CA" sz="1100">
              <a:solidFill>
                <a:schemeClr val="dk1"/>
              </a:solidFill>
              <a:effectLst/>
              <a:latin typeface="+mn-lt"/>
              <a:ea typeface="+mn-ea"/>
              <a:cs typeface="+mn-cs"/>
            </a:rPr>
            <a:t>7.5 BC Hydro makes no representation or warranty whatsoever, express or implied, as to the fitness, quality of design practices or capability of the material, equipment or workpersonship, nor warrants that any design or product will satisfy the requirements of any law, rule, specification or contract, whether BC Hydro has assisted in the Application or otherwise.</a:t>
          </a:r>
          <a:endParaRPr lang="en-CA">
            <a:effectLst/>
          </a:endParaRPr>
        </a:p>
        <a:p>
          <a:r>
            <a:rPr lang="en-CA" sz="1100">
              <a:solidFill>
                <a:schemeClr val="dk1"/>
              </a:solidFill>
              <a:effectLst/>
              <a:latin typeface="+mn-lt"/>
              <a:ea typeface="+mn-ea"/>
              <a:cs typeface="+mn-cs"/>
            </a:rPr>
            <a:t>7.6 BC Hydro will have no obligation, risk, title or interest in connection with the Project or any energy efficiency measure purchased, implemented, installed, acquired or recommended by the Applicant, whether BC Hydro has assisted in the Application or otherwise.</a:t>
          </a:r>
          <a:endParaRPr lang="en-CA">
            <a:effectLst/>
          </a:endParaRPr>
        </a:p>
        <a:p>
          <a:r>
            <a:rPr lang="en-CA" sz="1100">
              <a:solidFill>
                <a:schemeClr val="dk1"/>
              </a:solidFill>
              <a:effectLst/>
              <a:latin typeface="+mn-lt"/>
              <a:ea typeface="+mn-ea"/>
              <a:cs typeface="+mn-cs"/>
            </a:rPr>
            <a:t>7.7 BC Hydro does not guarantee, and accepts no liability, for the level of energy savings achieved by an Applicant under this Program.</a:t>
          </a:r>
          <a:endParaRPr lang="en-CA">
            <a:effectLst/>
          </a:endParaRPr>
        </a:p>
        <a:p>
          <a:r>
            <a:rPr lang="en-CA" sz="1100">
              <a:solidFill>
                <a:schemeClr val="dk1"/>
              </a:solidFill>
              <a:effectLst/>
              <a:latin typeface="+mn-lt"/>
              <a:ea typeface="+mn-ea"/>
              <a:cs typeface="+mn-cs"/>
            </a:rPr>
            <a:t>7.8 The Applicant is responsible for ensuring any equipment and products are installed and operated in accordance with all applicable laws, orders, ordinances, standards, codes and other rules, licenses and permits of all lawful authorities, and in accordance with manufacturer’s specifications, requirements of Technical Safety BC and, if applicable, the gas authority having jurisdiction.   </a:t>
          </a:r>
          <a:endParaRPr lang="en-CA">
            <a:effectLst/>
          </a:endParaRPr>
        </a:p>
        <a:p>
          <a:r>
            <a:rPr lang="en-CA" sz="1100">
              <a:solidFill>
                <a:schemeClr val="dk1"/>
              </a:solidFill>
              <a:effectLst/>
              <a:latin typeface="+mn-lt"/>
              <a:ea typeface="+mn-ea"/>
              <a:cs typeface="+mn-cs"/>
            </a:rPr>
            <a:t>7.9 The Applicant must ensure appropriate equipment and products and installation techniques are used that do not compromise their building’s structure, indoor air quality and safety.</a:t>
          </a:r>
          <a:endParaRPr lang="en-CA">
            <a:effectLst/>
          </a:endParaRPr>
        </a:p>
        <a:p>
          <a:r>
            <a:rPr lang="en-CA" sz="1100">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8.Termination</a:t>
          </a:r>
          <a:endParaRPr lang="en-CA">
            <a:effectLst/>
          </a:endParaRPr>
        </a:p>
        <a:p>
          <a:r>
            <a:rPr lang="en-CA" sz="1100">
              <a:solidFill>
                <a:schemeClr val="dk1"/>
              </a:solidFill>
              <a:effectLst/>
              <a:latin typeface="+mn-lt"/>
              <a:ea typeface="+mn-ea"/>
              <a:cs typeface="+mn-cs"/>
            </a:rPr>
            <a:t>8.1 BC Hydro reserves the right to change or terminate the Program at any time without notice.</a:t>
          </a:r>
          <a:endParaRPr lang="en-CA">
            <a:effectLst/>
          </a:endParaRPr>
        </a:p>
        <a:p>
          <a:r>
            <a:rPr lang="en-CA" sz="1100">
              <a:solidFill>
                <a:schemeClr val="dk1"/>
              </a:solidFill>
              <a:effectLst/>
              <a:latin typeface="+mn-lt"/>
              <a:ea typeface="+mn-ea"/>
              <a:cs typeface="+mn-cs"/>
            </a:rPr>
            <a:t>8.2 In the event that the Applicant fails to comply with any term or condition of these Terms, or becomes insolvent or bankrupt, or if BC Hydro (acting reasonably) is of the view that any other event or circumstance pertaining to the Applicant or the Project warrants withdrawal of its financial assistance, BC Hydro may, in addition to any other right or remedy available to it, require the Applicant to repay to BC Hydro some or all of the Incentive, or terminate the Application and withdraw the Approval with respect to such Project by giving notice to the Applicant, in which case BC Hydro will not be required to pay the Incentive under section 4.1 if such payment has not been made prior to the termination.</a:t>
          </a:r>
          <a:endParaRPr lang="en-CA">
            <a:effectLst/>
          </a:endParaRPr>
        </a:p>
        <a:p>
          <a:r>
            <a:rPr lang="en-CA" sz="1100">
              <a:solidFill>
                <a:schemeClr val="dk1"/>
              </a:solidFill>
              <a:effectLst/>
              <a:latin typeface="+mn-lt"/>
              <a:ea typeface="+mn-ea"/>
              <a:cs typeface="+mn-cs"/>
            </a:rPr>
            <a:t>8.3 Upon termination of the Application and withdrawal of the Approval with respect to such Project, the Applicant will repay BC Hydro in full for any Incentive payments made by BC Hydro to the Applicant. </a:t>
          </a:r>
          <a:endParaRPr lang="en-CA">
            <a:effectLst/>
          </a:endParaRPr>
        </a:p>
        <a:p>
          <a:r>
            <a:rPr lang="en-CA" sz="1100">
              <a:solidFill>
                <a:schemeClr val="dk1"/>
              </a:solidFill>
              <a:effectLst/>
              <a:latin typeface="+mn-lt"/>
              <a:ea typeface="+mn-ea"/>
              <a:cs typeface="+mn-cs"/>
            </a:rPr>
            <a:t>8.4 Those sections which are by their very nature continuing and all other provisions necessary for the interpretation and enforcement of such sections will survive the termination of the Application, the withdrawal of the Approval and/or the expiry or termination of these Terms.</a:t>
          </a:r>
          <a:endParaRPr lang="en-CA">
            <a:effectLst/>
          </a:endParaRPr>
        </a:p>
        <a:p>
          <a:r>
            <a:rPr lang="en-CA" sz="1100">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9. General</a:t>
          </a:r>
          <a:endParaRPr lang="en-CA">
            <a:effectLst/>
          </a:endParaRPr>
        </a:p>
        <a:p>
          <a:r>
            <a:rPr lang="en-CA" sz="1100">
              <a:solidFill>
                <a:schemeClr val="dk1"/>
              </a:solidFill>
              <a:effectLst/>
              <a:latin typeface="+mn-lt"/>
              <a:ea typeface="+mn-ea"/>
              <a:cs typeface="+mn-cs"/>
            </a:rPr>
            <a:t>9.1 The Applicant hereby agrees to indemnify and save harmless BC Hydro and its directors, officers, agents, contractors and employees from all liability, damages, claims, demands, expenses, and costs for claims, costs for injury or death of any person, damage to or destruction of property and all economic loss suffered by any person arising from or occurring by reason of the Program, receipt of Incentive(s) or actual or alleged preparation or installation or use of any equipment and products, including any actions or omissions by third-party consultants or contractors in the preparation or installation of any equipment and products.</a:t>
          </a:r>
          <a:endParaRPr lang="en-CA">
            <a:effectLst/>
          </a:endParaRPr>
        </a:p>
        <a:p>
          <a:r>
            <a:rPr lang="en-CA" sz="1100">
              <a:solidFill>
                <a:schemeClr val="dk1"/>
              </a:solidFill>
              <a:effectLst/>
              <a:latin typeface="+mn-lt"/>
              <a:ea typeface="+mn-ea"/>
              <a:cs typeface="+mn-cs"/>
            </a:rPr>
            <a:t>9.2 In no event will BC Hydro be liable to the Applicant or to any other third party for any loss of use, revenue or profit or for any consequential, incidental, indirect, exemplary, special or punitive damages.</a:t>
          </a:r>
          <a:endParaRPr lang="en-CA">
            <a:effectLst/>
          </a:endParaRPr>
        </a:p>
        <a:p>
          <a:r>
            <a:rPr lang="en-CA" sz="1100">
              <a:solidFill>
                <a:schemeClr val="dk1"/>
              </a:solidFill>
              <a:effectLst/>
              <a:latin typeface="+mn-lt"/>
              <a:ea typeface="+mn-ea"/>
              <a:cs typeface="+mn-cs"/>
            </a:rPr>
            <a:t>9.3 These Terms, together with the Approval, embodies the entire agreement between the parties, and no understanding or agreements, oral or otherwise, exist between BC Hydro and the Applicant except as contained in these Terms or the Approval </a:t>
          </a:r>
          <a:endParaRPr lang="en-CA">
            <a:effectLst/>
          </a:endParaRPr>
        </a:p>
        <a:p>
          <a:r>
            <a:rPr lang="en-CA" sz="1100">
              <a:solidFill>
                <a:schemeClr val="dk1"/>
              </a:solidFill>
              <a:effectLst/>
              <a:latin typeface="+mn-lt"/>
              <a:ea typeface="+mn-ea"/>
              <a:cs typeface="+mn-cs"/>
            </a:rPr>
            <a:t>9.4 These Terms will extend to, be binding upon and ensure to the benefit of BC Hydro and the Applicant and their respective successors and assignees provided that the Applicant will not be entitled to assign the Application, Approval or these Terms without the prior written consent of BC Hydro.</a:t>
          </a:r>
          <a:endParaRPr lang="en-CA">
            <a:effectLst/>
          </a:endParaRPr>
        </a:p>
        <a:p>
          <a:r>
            <a:rPr lang="en-CA" sz="1100">
              <a:solidFill>
                <a:schemeClr val="dk1"/>
              </a:solidFill>
              <a:effectLst/>
              <a:latin typeface="+mn-lt"/>
              <a:ea typeface="+mn-ea"/>
              <a:cs typeface="+mn-cs"/>
            </a:rPr>
            <a:t>9.5 BC Hydro shall not be in default, and shall not be deemed to be in default, by reason of delay or the failure or inability to perform its obligations with respect to the Program or these Terms where the said delay, failure or inability is due solely to any cause which is unavoidable or beyond the reasonable control of BC Hydro, including without limitation any act of God, pandemic, epidemic or other cause which frustrates the performance of the Program or these Terms.</a:t>
          </a:r>
          <a:endParaRPr lang="en-CA">
            <a:effectLst/>
          </a:endParaRPr>
        </a:p>
        <a:p>
          <a:r>
            <a:rPr lang="en-CA" sz="1100">
              <a:solidFill>
                <a:schemeClr val="dk1"/>
              </a:solidFill>
              <a:effectLst/>
              <a:latin typeface="+mn-lt"/>
              <a:ea typeface="+mn-ea"/>
              <a:cs typeface="+mn-cs"/>
            </a:rPr>
            <a:t>9.6 BC Hydro will keep confidential any information or records provided by the Applicant to BC Hydro in connection with the Program that is reasonably marked as confidential, unless required by law to disclose such information. Notwithstanding the foregoing, BC Hydro may share all information or records provided by the Applicant, regardless of whether such information or records are marked confidential, with the Province.</a:t>
          </a:r>
          <a:endParaRPr lang="en-CA">
            <a:effectLst/>
          </a:endParaRPr>
        </a:p>
        <a:p>
          <a:r>
            <a:rPr lang="en-CA" sz="1100">
              <a:solidFill>
                <a:schemeClr val="dk1"/>
              </a:solidFill>
              <a:effectLst/>
              <a:latin typeface="+mn-lt"/>
              <a:ea typeface="+mn-ea"/>
              <a:cs typeface="+mn-cs"/>
            </a:rPr>
            <a:t>9.7 These Terms, the Program and any document produced in association or pursuant to the Program is governed by the laws of the Province of British Columbia and the federal laws of Canada applicable therein.</a:t>
          </a:r>
          <a:endParaRPr lang="en-CA">
            <a:effectLst/>
          </a:endParaRPr>
        </a:p>
        <a:p>
          <a:r>
            <a:rPr lang="en-CA" sz="1100">
              <a:solidFill>
                <a:schemeClr val="dk1"/>
              </a:solidFill>
              <a:effectLst/>
              <a:latin typeface="+mn-lt"/>
              <a:ea typeface="+mn-ea"/>
              <a:cs typeface="+mn-cs"/>
            </a:rPr>
            <a:t>9.8 The Applicant acknowledges that, although the Incentive funds are being funded by the Province, the Province is not a party to these Terms.</a:t>
          </a:r>
          <a:endParaRPr lang="en-CA">
            <a:effectLst/>
          </a:endParaRPr>
        </a:p>
        <a:p>
          <a:r>
            <a:rPr lang="en-CA" sz="1100">
              <a:solidFill>
                <a:schemeClr val="dk1"/>
              </a:solidFill>
              <a:effectLst/>
              <a:latin typeface="+mn-lt"/>
              <a:ea typeface="+mn-ea"/>
              <a:cs typeface="+mn-cs"/>
            </a:rPr>
            <a:t>9.9 Privacy and Personal Information.  Any personal information collected as part of the project by BC Hydro or one of our service providers is done so in accordance with the </a:t>
          </a:r>
          <a:r>
            <a:rPr lang="en-CA" sz="1100" i="1">
              <a:solidFill>
                <a:schemeClr val="dk1"/>
              </a:solidFill>
              <a:effectLst/>
              <a:latin typeface="+mn-lt"/>
              <a:ea typeface="+mn-ea"/>
              <a:cs typeface="+mn-cs"/>
            </a:rPr>
            <a:t>Freedom of Information and Privacy Act.</a:t>
          </a:r>
          <a:r>
            <a:rPr lang="en-CA" sz="1100">
              <a:solidFill>
                <a:schemeClr val="dk1"/>
              </a:solidFill>
              <a:effectLst/>
              <a:latin typeface="+mn-lt"/>
              <a:ea typeface="+mn-ea"/>
              <a:cs typeface="+mn-cs"/>
            </a:rPr>
            <a:t> BC Hydro collects, uses, and discloses the Applicant’s personal information in accordance with its mandate under the Hydro and Power Authority Act. BC Hydro may use the applicant’s information, including any personal information, as disclosed, as well as any data respecting billing, energy use and consumption at the address, for the purposes of administrating and evaluating the program. If you have questions about how your personal information is handled, please contact BC Hydro’s Customer Service representative at 1 800 BCHYDRO (1 800 224 9376)</a:t>
          </a:r>
          <a:endParaRPr lang="en-CA">
            <a:effectLst/>
          </a:endParaRPr>
        </a:p>
        <a:p>
          <a:r>
            <a:rPr lang="en-CA" sz="1100">
              <a:solidFill>
                <a:schemeClr val="dk1"/>
              </a:solidFill>
              <a:effectLst/>
              <a:latin typeface="+mn-lt"/>
              <a:ea typeface="+mn-ea"/>
              <a:cs typeface="+mn-cs"/>
            </a:rPr>
            <a:t> </a:t>
          </a:r>
          <a:endParaRPr lang="en-CA">
            <a:effectLst/>
          </a:endParaRPr>
        </a:p>
        <a:p>
          <a:r>
            <a:rPr lang="en-CA" sz="1100" b="1">
              <a:solidFill>
                <a:schemeClr val="dk1"/>
              </a:solidFill>
              <a:effectLst/>
              <a:latin typeface="+mn-lt"/>
              <a:ea typeface="+mn-ea"/>
              <a:cs typeface="+mn-cs"/>
            </a:rPr>
            <a:t>10. Acknowledgement</a:t>
          </a:r>
          <a:endParaRPr lang="en-CA">
            <a:effectLst/>
          </a:endParaRPr>
        </a:p>
        <a:p>
          <a:r>
            <a:rPr lang="en-CA" sz="1100">
              <a:solidFill>
                <a:schemeClr val="dk1"/>
              </a:solidFill>
              <a:effectLst/>
              <a:latin typeface="+mn-lt"/>
              <a:ea typeface="+mn-ea"/>
              <a:cs typeface="+mn-cs"/>
            </a:rPr>
            <a:t>10.1 By clicking the box “I Agree” below, the Applicant represents that it has read, understands and agrees to be bound by these Terms.</a:t>
          </a:r>
          <a:endParaRPr lang="en-CA">
            <a:effectLst/>
          </a:endParaRPr>
        </a:p>
        <a:p>
          <a:endParaRPr lang="en-CA" sz="1100">
            <a:solidFill>
              <a:schemeClr val="dk1"/>
            </a:solidFill>
            <a:effectLst/>
            <a:latin typeface="+mn-lt"/>
            <a:ea typeface="+mn-ea"/>
            <a:cs typeface="+mn-cs"/>
          </a:endParaRPr>
        </a:p>
        <a:p>
          <a:r>
            <a:rPr lang="en-CA" sz="1100">
              <a:solidFill>
                <a:schemeClr val="dk1"/>
              </a:solidFill>
              <a:effectLst/>
              <a:latin typeface="+mn-lt"/>
              <a:ea typeface="+mn-ea"/>
              <a:cs typeface="+mn-cs"/>
            </a:rPr>
            <a:t> </a:t>
          </a:r>
        </a:p>
        <a:p>
          <a:br>
            <a:rPr lang="en-CA" sz="1100">
              <a:solidFill>
                <a:schemeClr val="dk1"/>
              </a:solidFill>
              <a:effectLst/>
              <a:latin typeface="+mn-lt"/>
              <a:ea typeface="+mn-ea"/>
              <a:cs typeface="+mn-cs"/>
            </a:rPr>
          </a:br>
          <a:r>
            <a:rPr lang="en-CA" sz="1100">
              <a:solidFill>
                <a:schemeClr val="dk1"/>
              </a:solidFill>
              <a:effectLst/>
              <a:latin typeface="+mn-lt"/>
              <a:ea typeface="+mn-ea"/>
              <a:cs typeface="+mn-cs"/>
            </a:rPr>
            <a:t> </a:t>
          </a:r>
        </a:p>
        <a:p>
          <a:r>
            <a:rPr lang="en-CA" sz="1100">
              <a:solidFill>
                <a:schemeClr val="dk1"/>
              </a:solidFill>
              <a:effectLst/>
              <a:latin typeface="+mn-lt"/>
              <a:ea typeface="+mn-ea"/>
              <a:cs typeface="+mn-cs"/>
            </a:rPr>
            <a:t> </a:t>
          </a:r>
        </a:p>
        <a:p>
          <a:r>
            <a:rPr lang="en-CA" sz="1100">
              <a:solidFill>
                <a:schemeClr val="dk1"/>
              </a:solidFill>
              <a:effectLst/>
              <a:latin typeface="+mn-lt"/>
              <a:ea typeface="+mn-ea"/>
              <a:cs typeface="+mn-cs"/>
            </a:rPr>
            <a:t> </a:t>
          </a:r>
        </a:p>
        <a:p>
          <a:br>
            <a:rPr lang="en-CA" sz="1100">
              <a:effectLst/>
              <a:latin typeface="Arial"/>
              <a:ea typeface="Calibri"/>
            </a:rPr>
          </a:br>
          <a:r>
            <a:rPr lang="en-CA" sz="1100" b="0">
              <a:effectLst/>
              <a:latin typeface="Arial"/>
              <a:ea typeface="Arial"/>
            </a:rPr>
            <a:t> </a:t>
          </a:r>
          <a:endParaRPr lang="en-CA" sz="1000" b="1">
            <a:effectLst/>
            <a:latin typeface="Arial"/>
            <a:ea typeface="Arial"/>
          </a:endParaRPr>
        </a:p>
        <a:p>
          <a:pPr marL="0" marR="85725" algn="just">
            <a:spcBef>
              <a:spcPts val="0"/>
            </a:spcBef>
            <a:spcAft>
              <a:spcPts val="0"/>
            </a:spcAft>
            <a:tabLst>
              <a:tab pos="567055" algn="l"/>
            </a:tabLst>
          </a:pPr>
          <a:r>
            <a:rPr lang="en-CA" sz="1100">
              <a:effectLst/>
              <a:latin typeface="Arial"/>
              <a:ea typeface="Calibri"/>
              <a:cs typeface="Arial"/>
            </a:rPr>
            <a:t> </a:t>
          </a:r>
          <a:endParaRPr lang="en-CA" sz="1100">
            <a:effectLst/>
            <a:latin typeface="Arial"/>
            <a:ea typeface="Calibri"/>
            <a:cs typeface="Times New Roman"/>
          </a:endParaRPr>
        </a:p>
        <a:p>
          <a:pPr marL="0" marR="85725" algn="just">
            <a:spcBef>
              <a:spcPts val="0"/>
            </a:spcBef>
            <a:spcAft>
              <a:spcPts val="0"/>
            </a:spcAft>
            <a:tabLst>
              <a:tab pos="567055" algn="l"/>
            </a:tabLst>
          </a:pPr>
          <a:r>
            <a:rPr lang="en-CA" sz="1100">
              <a:effectLst/>
              <a:latin typeface="Arial"/>
              <a:ea typeface="Calibri"/>
              <a:cs typeface="Arial"/>
            </a:rPr>
            <a:t> </a:t>
          </a:r>
          <a:endParaRPr lang="en-CA" sz="1100">
            <a:effectLst/>
            <a:latin typeface="Arial"/>
            <a:ea typeface="Calibri"/>
            <a:cs typeface="Times New Roman"/>
          </a:endParaRPr>
        </a:p>
        <a:p>
          <a:pPr marL="0" marR="85725" algn="just">
            <a:spcBef>
              <a:spcPts val="0"/>
            </a:spcBef>
            <a:spcAft>
              <a:spcPts val="0"/>
            </a:spcAft>
            <a:tabLst>
              <a:tab pos="567055" algn="l"/>
            </a:tabLst>
          </a:pPr>
          <a:r>
            <a:rPr lang="en-CA" sz="1100">
              <a:effectLst/>
              <a:latin typeface="Arial"/>
              <a:ea typeface="Calibri"/>
              <a:cs typeface="Arial"/>
            </a:rPr>
            <a:t> </a:t>
          </a:r>
          <a:r>
            <a:rPr lang="en-CA" sz="1100">
              <a:effectLst/>
              <a:latin typeface="Arial"/>
              <a:ea typeface="Calibri"/>
              <a:cs typeface="Times New Roman"/>
            </a:rPr>
            <a:t> </a:t>
          </a:r>
        </a:p>
        <a:p>
          <a:pPr marL="0" marR="0">
            <a:spcBef>
              <a:spcPts val="0"/>
            </a:spcBef>
            <a:spcAft>
              <a:spcPts val="0"/>
            </a:spcAft>
          </a:pPr>
          <a:r>
            <a:rPr lang="en-CA" sz="1000">
              <a:effectLst/>
              <a:latin typeface="Arial"/>
              <a:ea typeface="Calibri"/>
              <a:cs typeface="Times New Roman"/>
            </a:rPr>
            <a:t> </a:t>
          </a:r>
          <a:endParaRPr lang="en-CA" sz="1100"/>
        </a:p>
      </xdr:txBody>
    </xdr:sp>
    <xdr:clientData/>
  </xdr:twoCellAnchor>
  <xdr:twoCellAnchor editAs="oneCell">
    <xdr:from>
      <xdr:col>11</xdr:col>
      <xdr:colOff>295275</xdr:colOff>
      <xdr:row>193</xdr:row>
      <xdr:rowOff>104775</xdr:rowOff>
    </xdr:from>
    <xdr:to>
      <xdr:col>13</xdr:col>
      <xdr:colOff>472377</xdr:colOff>
      <xdr:row>195</xdr:row>
      <xdr:rowOff>89535</xdr:rowOff>
    </xdr:to>
    <xdr:pic>
      <xdr:nvPicPr>
        <xdr:cNvPr id="5" name="Picture 4" descr="http://hw/emp_ess/comm_tools/brand_central/PublishingImages/L_BCH_RGB.jp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67350" y="38823900"/>
          <a:ext cx="1205802"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10</xdr:col>
          <xdr:colOff>19050</xdr:colOff>
          <xdr:row>188</xdr:row>
          <xdr:rowOff>142875</xdr:rowOff>
        </xdr:from>
        <xdr:to>
          <xdr:col>11</xdr:col>
          <xdr:colOff>19050</xdr:colOff>
          <xdr:row>190</xdr:row>
          <xdr:rowOff>57150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xdr:col>
      <xdr:colOff>133350</xdr:colOff>
      <xdr:row>47</xdr:row>
      <xdr:rowOff>9525</xdr:rowOff>
    </xdr:from>
    <xdr:to>
      <xdr:col>8</xdr:col>
      <xdr:colOff>116466</xdr:colOff>
      <xdr:row>49</xdr:row>
      <xdr:rowOff>177165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9144000"/>
          <a:ext cx="1268991" cy="548640"/>
        </a:xfrm>
        <a:prstGeom prst="rect">
          <a:avLst/>
        </a:prstGeom>
      </xdr:spPr>
    </xdr:pic>
    <xdr:clientData/>
  </xdr:twoCellAnchor>
  <xdr:twoCellAnchor editAs="oneCell">
    <xdr:from>
      <xdr:col>23</xdr:col>
      <xdr:colOff>114300</xdr:colOff>
      <xdr:row>47</xdr:row>
      <xdr:rowOff>76200</xdr:rowOff>
    </xdr:from>
    <xdr:to>
      <xdr:col>26</xdr:col>
      <xdr:colOff>5254</xdr:colOff>
      <xdr:row>49</xdr:row>
      <xdr:rowOff>60978</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91250" y="9210675"/>
          <a:ext cx="1205404" cy="36577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R111"/>
  <sheetViews>
    <sheetView showGridLines="0" topLeftCell="A26" workbookViewId="0">
      <selection activeCell="F2" sqref="F2"/>
    </sheetView>
  </sheetViews>
  <sheetFormatPr defaultColWidth="0" defaultRowHeight="15" zeroHeight="1"/>
  <cols>
    <col min="1" max="1" width="2.7109375" style="192" customWidth="1"/>
    <col min="2" max="3" width="9.28515625" style="192" customWidth="1"/>
    <col min="4" max="4" width="14" style="192" customWidth="1"/>
    <col min="5" max="9" width="9.28515625" style="192" customWidth="1"/>
    <col min="10" max="10" width="18.28515625" style="192" customWidth="1"/>
    <col min="11" max="11" width="14" style="192" customWidth="1"/>
    <col min="12" max="12" width="2.7109375" style="192" customWidth="1"/>
    <col min="13" max="15" width="0" style="192" hidden="1" customWidth="1"/>
    <col min="16" max="16384" width="9.28515625" style="192" hidden="1"/>
  </cols>
  <sheetData>
    <row r="1" spans="2:18" ht="16.5">
      <c r="B1" s="205"/>
      <c r="C1" s="206"/>
      <c r="D1" s="207"/>
      <c r="E1" s="207"/>
      <c r="F1" s="207"/>
      <c r="G1" s="208"/>
      <c r="H1" s="207"/>
      <c r="I1" s="209"/>
      <c r="J1" s="210"/>
      <c r="K1" s="208"/>
      <c r="L1" s="207"/>
      <c r="M1" s="207"/>
    </row>
    <row r="2" spans="2:18" ht="19.5">
      <c r="B2" s="211" t="s">
        <v>25</v>
      </c>
      <c r="C2" s="212"/>
      <c r="D2" s="212"/>
      <c r="E2" s="212"/>
      <c r="F2" s="212"/>
      <c r="G2" s="212"/>
      <c r="H2" s="213"/>
      <c r="I2" s="209"/>
      <c r="J2" s="210"/>
      <c r="K2" s="208"/>
      <c r="L2" s="207"/>
      <c r="M2" s="207"/>
    </row>
    <row r="3" spans="2:18" ht="19.5">
      <c r="B3" s="251" t="s">
        <v>0</v>
      </c>
      <c r="C3" s="212"/>
      <c r="D3" s="212"/>
      <c r="E3" s="212"/>
      <c r="F3" s="212"/>
      <c r="G3" s="212"/>
      <c r="H3" s="212"/>
      <c r="I3" s="252"/>
      <c r="J3" s="252"/>
      <c r="K3" s="253"/>
      <c r="L3" s="207"/>
      <c r="M3" s="207"/>
    </row>
    <row r="4" spans="2:18" ht="20.25">
      <c r="B4" s="214"/>
      <c r="C4" s="214"/>
      <c r="D4" s="214"/>
      <c r="E4" s="214"/>
      <c r="F4" s="214"/>
      <c r="G4" s="214"/>
      <c r="H4" s="215"/>
      <c r="I4" s="207"/>
      <c r="J4" s="216"/>
      <c r="K4" s="217"/>
      <c r="L4" s="207"/>
      <c r="M4" s="207"/>
    </row>
    <row r="5" spans="2:18" ht="20.25">
      <c r="B5" s="214"/>
      <c r="C5" s="214"/>
      <c r="D5" s="214"/>
      <c r="E5" s="214"/>
      <c r="F5" s="214"/>
      <c r="G5" s="214"/>
      <c r="H5" s="215"/>
      <c r="I5" s="207"/>
      <c r="J5" s="216"/>
      <c r="K5" s="217"/>
      <c r="L5" s="207"/>
      <c r="M5" s="207"/>
    </row>
    <row r="6" spans="2:18" ht="20.25">
      <c r="B6" s="218"/>
      <c r="C6" s="218"/>
      <c r="D6" s="218"/>
      <c r="E6" s="218"/>
      <c r="F6" s="218"/>
      <c r="G6" s="218"/>
      <c r="H6" s="207"/>
      <c r="I6" s="209"/>
      <c r="J6" s="219"/>
      <c r="K6" s="217"/>
      <c r="L6" s="217"/>
      <c r="M6" s="217"/>
    </row>
    <row r="7" spans="2:18">
      <c r="B7" s="207"/>
      <c r="C7" s="207"/>
      <c r="D7" s="207"/>
      <c r="E7" s="207"/>
      <c r="F7" s="207"/>
      <c r="G7" s="207"/>
      <c r="H7" s="207"/>
      <c r="I7" s="207"/>
      <c r="J7" s="207"/>
      <c r="K7" s="207"/>
      <c r="L7" s="207"/>
      <c r="M7" s="207"/>
    </row>
    <row r="8" spans="2:18">
      <c r="B8" s="207"/>
      <c r="C8" s="207"/>
      <c r="D8" s="207"/>
      <c r="E8" s="207"/>
      <c r="F8" s="207"/>
      <c r="G8" s="207"/>
      <c r="H8" s="207"/>
      <c r="I8" s="207"/>
      <c r="J8" s="207"/>
      <c r="K8" s="207"/>
      <c r="L8" s="207"/>
      <c r="M8" s="207"/>
    </row>
    <row r="9" spans="2:18">
      <c r="B9" s="207"/>
      <c r="C9" s="207"/>
      <c r="D9" s="207"/>
      <c r="E9" s="207"/>
      <c r="F9" s="207"/>
      <c r="G9" s="207"/>
      <c r="H9" s="207"/>
      <c r="I9" s="207"/>
      <c r="J9" s="207"/>
      <c r="K9" s="207"/>
      <c r="L9" s="207"/>
      <c r="M9" s="207"/>
    </row>
    <row r="10" spans="2:18">
      <c r="B10" s="207"/>
      <c r="C10" s="207"/>
      <c r="D10" s="207"/>
      <c r="E10" s="207"/>
      <c r="F10" s="207"/>
      <c r="G10" s="207"/>
      <c r="H10" s="207"/>
      <c r="I10" s="207"/>
      <c r="J10" s="207"/>
      <c r="K10" s="207"/>
      <c r="L10" s="207"/>
      <c r="M10" s="207"/>
    </row>
    <row r="11" spans="2:18">
      <c r="B11" s="207"/>
      <c r="C11" s="207"/>
      <c r="D11" s="207"/>
      <c r="E11" s="207"/>
      <c r="F11" s="207"/>
      <c r="G11" s="207"/>
      <c r="H11" s="207"/>
      <c r="I11" s="207"/>
      <c r="J11" s="207"/>
      <c r="K11" s="207"/>
      <c r="L11" s="207"/>
      <c r="M11" s="207"/>
      <c r="R11" s="192" t="s">
        <v>169</v>
      </c>
    </row>
    <row r="12" spans="2:18">
      <c r="B12" s="207"/>
      <c r="C12" s="207"/>
      <c r="D12" s="207"/>
      <c r="E12" s="207"/>
      <c r="F12" s="207"/>
      <c r="G12" s="207"/>
      <c r="H12" s="207"/>
      <c r="I12" s="207"/>
      <c r="J12" s="207"/>
      <c r="K12" s="207"/>
      <c r="L12" s="207"/>
      <c r="M12" s="207"/>
    </row>
    <row r="13" spans="2:18">
      <c r="B13" s="207"/>
      <c r="C13" s="207"/>
      <c r="D13" s="207"/>
      <c r="E13" s="207"/>
      <c r="F13" s="207"/>
      <c r="G13" s="207"/>
      <c r="H13" s="207"/>
      <c r="I13" s="207"/>
      <c r="J13" s="207"/>
      <c r="K13" s="207"/>
      <c r="L13" s="207"/>
      <c r="M13" s="207"/>
    </row>
    <row r="14" spans="2:18">
      <c r="B14" s="207"/>
      <c r="C14" s="207"/>
      <c r="D14" s="207"/>
      <c r="E14" s="207"/>
      <c r="F14" s="207"/>
      <c r="G14" s="207"/>
      <c r="H14" s="207"/>
      <c r="I14" s="207"/>
      <c r="J14" s="207"/>
      <c r="K14" s="207"/>
      <c r="L14" s="207"/>
      <c r="M14" s="207"/>
    </row>
    <row r="15" spans="2:18">
      <c r="B15" s="207"/>
      <c r="C15" s="207"/>
      <c r="D15" s="207"/>
      <c r="E15" s="207"/>
      <c r="F15" s="207"/>
      <c r="G15" s="207"/>
      <c r="H15" s="207"/>
      <c r="I15" s="207"/>
      <c r="J15" s="207"/>
      <c r="K15" s="207"/>
      <c r="L15" s="207"/>
      <c r="M15" s="207"/>
    </row>
    <row r="16" spans="2:18"/>
    <row r="17" spans="13:13"/>
    <row r="18" spans="13:13"/>
    <row r="19" spans="13:13"/>
    <row r="20" spans="13:13"/>
    <row r="21" spans="13:13"/>
    <row r="22" spans="13:13">
      <c r="M22" s="220"/>
    </row>
    <row r="23" spans="13:13"/>
    <row r="24" spans="13:13"/>
    <row r="25" spans="13:13"/>
    <row r="26" spans="13:13"/>
    <row r="27" spans="13:13"/>
    <row r="28" spans="13:13"/>
    <row r="29" spans="13:13"/>
    <row r="30" spans="13:13"/>
    <row r="31" spans="13:13"/>
    <row r="32" spans="13:13"/>
    <row r="33"/>
    <row r="34"/>
    <row r="35"/>
    <row r="36"/>
    <row r="37"/>
    <row r="38"/>
    <row r="39"/>
    <row r="40"/>
    <row r="41"/>
    <row r="42"/>
    <row r="43"/>
    <row r="44"/>
    <row r="45"/>
    <row r="46"/>
    <row r="47"/>
    <row r="48"/>
    <row r="49"/>
    <row r="50"/>
    <row r="96" spans="3:8" hidden="1">
      <c r="C96" s="207"/>
      <c r="D96" s="207"/>
      <c r="E96" s="207"/>
      <c r="F96" s="207"/>
      <c r="G96" s="207"/>
      <c r="H96" s="207"/>
    </row>
    <row r="97" spans="3:8" hidden="1">
      <c r="C97" s="207"/>
      <c r="D97" s="207"/>
      <c r="E97" s="207"/>
      <c r="F97" s="207"/>
      <c r="G97" s="207"/>
      <c r="H97" s="207"/>
    </row>
    <row r="98" spans="3:8" hidden="1">
      <c r="C98" s="207"/>
      <c r="D98" s="207"/>
      <c r="E98" s="207"/>
      <c r="F98" s="207"/>
      <c r="G98" s="207"/>
      <c r="H98" s="207"/>
    </row>
    <row r="99" spans="3:8" hidden="1">
      <c r="C99" s="207"/>
      <c r="D99" s="207"/>
      <c r="E99" s="207"/>
      <c r="F99" s="207"/>
      <c r="G99" s="207"/>
      <c r="H99" s="207"/>
    </row>
    <row r="100" spans="3:8" hidden="1">
      <c r="C100" s="207"/>
      <c r="D100" s="207"/>
      <c r="E100" s="207"/>
      <c r="F100" s="207"/>
      <c r="G100" s="207"/>
      <c r="H100" s="207"/>
    </row>
    <row r="101" spans="3:8" hidden="1">
      <c r="C101" s="355"/>
      <c r="D101" s="355"/>
      <c r="E101" s="355"/>
      <c r="F101" s="355"/>
      <c r="G101" s="355"/>
      <c r="H101" s="355"/>
    </row>
    <row r="102" spans="3:8" hidden="1">
      <c r="C102" s="207"/>
      <c r="D102" s="207"/>
      <c r="E102" s="207"/>
      <c r="F102" s="207"/>
      <c r="G102" s="207"/>
      <c r="H102" s="207"/>
    </row>
    <row r="103" spans="3:8" hidden="1">
      <c r="C103" s="207"/>
      <c r="D103" s="207"/>
      <c r="E103" s="207"/>
      <c r="F103" s="207"/>
      <c r="G103" s="207"/>
      <c r="H103" s="207"/>
    </row>
    <row r="104" spans="3:8" hidden="1">
      <c r="C104" s="207"/>
      <c r="D104" s="207"/>
      <c r="E104" s="207"/>
      <c r="F104" s="207"/>
      <c r="G104" s="207"/>
      <c r="H104" s="207"/>
    </row>
    <row r="105" spans="3:8" hidden="1">
      <c r="C105" s="207"/>
      <c r="D105" s="207"/>
      <c r="E105" s="207"/>
      <c r="F105" s="207"/>
      <c r="G105" s="207"/>
      <c r="H105" s="207"/>
    </row>
    <row r="106" spans="3:8" hidden="1">
      <c r="C106" s="207"/>
      <c r="D106" s="207"/>
      <c r="E106" s="207"/>
      <c r="F106" s="207"/>
      <c r="G106" s="207"/>
      <c r="H106" s="207"/>
    </row>
    <row r="107" spans="3:8" hidden="1">
      <c r="C107" s="207"/>
      <c r="D107" s="207"/>
      <c r="E107" s="207"/>
      <c r="F107" s="207"/>
      <c r="G107" s="207"/>
      <c r="H107" s="207"/>
    </row>
    <row r="108" spans="3:8" hidden="1">
      <c r="C108" s="207"/>
      <c r="D108" s="207"/>
      <c r="E108" s="207"/>
      <c r="F108" s="207"/>
      <c r="G108" s="207"/>
      <c r="H108" s="207"/>
    </row>
    <row r="109" spans="3:8" hidden="1">
      <c r="C109" s="207"/>
      <c r="D109" s="207"/>
      <c r="E109" s="207"/>
      <c r="F109" s="207"/>
      <c r="G109" s="207"/>
      <c r="H109" s="207"/>
    </row>
    <row r="110" spans="3:8" hidden="1">
      <c r="C110" s="207"/>
      <c r="D110" s="207"/>
      <c r="E110" s="207"/>
      <c r="F110" s="207"/>
      <c r="G110" s="207"/>
      <c r="H110" s="207"/>
    </row>
    <row r="111" spans="3:8" hidden="1">
      <c r="C111" s="207"/>
      <c r="D111" s="207"/>
      <c r="E111" s="207"/>
      <c r="F111" s="207"/>
      <c r="G111" s="207"/>
      <c r="H111" s="207"/>
    </row>
  </sheetData>
  <sheetProtection algorithmName="SHA-512" hashValue="Ccn0x0o4MaqFEOCkW+widxkKfzkoUZhujiFufdIYXDM5s9LvOLkkMi6pOPxVMn4yvnbxyvzpZaUMcZC97Op5IA==" saltValue="p5Xu7DSnbd03VyrFekz2Xw==" spinCount="100000" sheet="1" objects="1" scenarios="1"/>
  <mergeCells count="1">
    <mergeCell ref="C101:H10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153"/>
  <sheetViews>
    <sheetView showGridLines="0" workbookViewId="0">
      <selection activeCell="I60" sqref="I60:T60"/>
    </sheetView>
  </sheetViews>
  <sheetFormatPr defaultColWidth="0" defaultRowHeight="15" zeroHeight="1"/>
  <cols>
    <col min="1" max="1" width="2.5703125" style="190" customWidth="1"/>
    <col min="2" max="2" width="17.28515625" customWidth="1"/>
    <col min="3" max="3" width="9.42578125" customWidth="1"/>
    <col min="4" max="4" width="5" style="29" customWidth="1"/>
    <col min="5" max="5" width="4.42578125" customWidth="1"/>
    <col min="6" max="6" width="3.7109375" customWidth="1"/>
    <col min="7" max="7" width="19.42578125" customWidth="1"/>
    <col min="8" max="8" width="7.140625" customWidth="1"/>
    <col min="9" max="9" width="8.7109375" style="29" customWidth="1"/>
    <col min="10" max="10" width="4.42578125" style="29" customWidth="1"/>
    <col min="11" max="11" width="7.28515625" style="29" customWidth="1"/>
    <col min="12" max="12" width="9" customWidth="1"/>
    <col min="13" max="13" width="8.28515625" customWidth="1"/>
    <col min="14" max="14" width="3.7109375" style="29" customWidth="1"/>
    <col min="15" max="15" width="6.28515625" customWidth="1"/>
    <col min="16" max="16" width="2.7109375" customWidth="1"/>
    <col min="17" max="17" width="4.7109375" style="67" customWidth="1"/>
    <col min="18" max="18" width="4" style="144" customWidth="1"/>
    <col min="19" max="19" width="3" style="8" customWidth="1"/>
    <col min="20" max="20" width="27.7109375" customWidth="1"/>
    <col min="21" max="21" width="2.5703125" style="190" customWidth="1"/>
    <col min="22" max="22" width="9.28515625" style="190" hidden="1" customWidth="1"/>
    <col min="23" max="23" width="11.5703125" style="190" hidden="1" customWidth="1"/>
    <col min="24" max="24" width="11.7109375" style="190" hidden="1" customWidth="1"/>
    <col min="25" max="25" width="12" style="190" hidden="1" customWidth="1"/>
    <col min="26" max="16384" width="9.28515625" hidden="1"/>
  </cols>
  <sheetData>
    <row r="1" spans="1:25" s="190" customFormat="1" ht="15.75" thickBot="1">
      <c r="B1" s="191"/>
      <c r="C1" s="191"/>
      <c r="D1" s="191"/>
      <c r="E1" s="191"/>
      <c r="F1" s="191"/>
      <c r="G1" s="191"/>
      <c r="H1" s="191"/>
      <c r="I1" s="191"/>
      <c r="J1" s="191"/>
      <c r="K1" s="191"/>
      <c r="L1" s="191"/>
      <c r="M1" s="191"/>
      <c r="N1" s="191"/>
      <c r="O1" s="191"/>
      <c r="P1" s="191"/>
      <c r="Q1" s="191"/>
      <c r="R1" s="191"/>
      <c r="S1" s="191"/>
      <c r="T1" s="191"/>
    </row>
    <row r="2" spans="1:25" ht="16.5" customHeight="1">
      <c r="B2" s="401" t="s">
        <v>107</v>
      </c>
      <c r="C2" s="401"/>
      <c r="D2" s="401"/>
      <c r="E2" s="401"/>
      <c r="F2" s="401"/>
      <c r="G2" s="401"/>
      <c r="H2" s="401"/>
      <c r="I2" s="401"/>
      <c r="J2" s="401"/>
      <c r="K2" s="401"/>
      <c r="L2" s="401"/>
      <c r="M2" s="401"/>
      <c r="N2" s="401"/>
      <c r="O2" s="401"/>
      <c r="P2" s="401"/>
      <c r="Q2" s="107"/>
      <c r="R2" s="164"/>
      <c r="S2" s="407" t="s">
        <v>31</v>
      </c>
      <c r="T2" s="407"/>
    </row>
    <row r="3" spans="1:25" ht="17.25" customHeight="1">
      <c r="B3" s="402"/>
      <c r="C3" s="402"/>
      <c r="D3" s="402"/>
      <c r="E3" s="402"/>
      <c r="F3" s="402"/>
      <c r="G3" s="402"/>
      <c r="H3" s="402"/>
      <c r="I3" s="402"/>
      <c r="J3" s="402"/>
      <c r="K3" s="402"/>
      <c r="L3" s="402"/>
      <c r="M3" s="402"/>
      <c r="N3" s="402"/>
      <c r="O3" s="402"/>
      <c r="P3" s="402"/>
      <c r="Q3" s="108"/>
      <c r="R3" s="165"/>
      <c r="S3" s="408"/>
      <c r="T3" s="408"/>
    </row>
    <row r="4" spans="1:25" ht="21.75" customHeight="1" thickBot="1">
      <c r="B4" s="403"/>
      <c r="C4" s="403"/>
      <c r="D4" s="403"/>
      <c r="E4" s="403"/>
      <c r="F4" s="403"/>
      <c r="G4" s="403"/>
      <c r="H4" s="403"/>
      <c r="I4" s="403"/>
      <c r="J4" s="403"/>
      <c r="K4" s="403"/>
      <c r="L4" s="403"/>
      <c r="M4" s="403"/>
      <c r="N4" s="403"/>
      <c r="O4" s="403"/>
      <c r="P4" s="403"/>
      <c r="Q4" s="109"/>
      <c r="R4" s="166"/>
      <c r="S4" s="409"/>
      <c r="T4" s="409"/>
    </row>
    <row r="5" spans="1:25" s="8" customFormat="1" ht="22.5">
      <c r="A5" s="190"/>
      <c r="B5" s="406" t="s">
        <v>41</v>
      </c>
      <c r="C5" s="406"/>
      <c r="D5" s="406"/>
      <c r="E5" s="406"/>
      <c r="F5" s="406"/>
      <c r="G5" s="406"/>
      <c r="H5" s="406"/>
      <c r="I5" s="406"/>
      <c r="J5" s="406"/>
      <c r="K5" s="406"/>
      <c r="L5" s="406"/>
      <c r="M5" s="406"/>
      <c r="N5" s="406"/>
      <c r="O5" s="406"/>
      <c r="P5" s="406"/>
      <c r="Q5" s="406"/>
      <c r="R5" s="406"/>
      <c r="S5" s="406"/>
      <c r="T5" s="406"/>
      <c r="U5" s="190"/>
      <c r="V5" s="190"/>
      <c r="W5" s="190"/>
      <c r="X5" s="190"/>
      <c r="Y5" s="190"/>
    </row>
    <row r="6" spans="1:25" s="8" customFormat="1">
      <c r="A6" s="190"/>
      <c r="B6" s="45"/>
      <c r="C6" s="45"/>
      <c r="D6" s="45"/>
      <c r="E6" s="45"/>
      <c r="F6" s="45"/>
      <c r="G6" s="45"/>
      <c r="H6" s="45"/>
      <c r="I6" s="45"/>
      <c r="J6" s="45"/>
      <c r="K6" s="45"/>
      <c r="L6" s="45"/>
      <c r="M6" s="45"/>
      <c r="N6" s="45"/>
      <c r="O6" s="45"/>
      <c r="P6" s="45"/>
      <c r="Q6" s="108"/>
      <c r="R6" s="165"/>
      <c r="S6" s="45"/>
      <c r="T6" s="46"/>
      <c r="U6" s="190"/>
      <c r="V6" s="190"/>
      <c r="W6" s="190"/>
      <c r="X6" s="190"/>
      <c r="Y6" s="190"/>
    </row>
    <row r="7" spans="1:25" s="8" customFormat="1">
      <c r="A7" s="190"/>
      <c r="B7" s="45"/>
      <c r="C7" s="45"/>
      <c r="D7" s="45"/>
      <c r="E7" s="45"/>
      <c r="F7" s="45"/>
      <c r="G7" s="45"/>
      <c r="H7" s="45"/>
      <c r="I7" s="45"/>
      <c r="J7" s="45"/>
      <c r="K7" s="45"/>
      <c r="L7" s="45"/>
      <c r="M7" s="45"/>
      <c r="N7" s="45"/>
      <c r="O7" s="45"/>
      <c r="P7" s="45"/>
      <c r="Q7" s="108"/>
      <c r="R7" s="165"/>
      <c r="S7" s="45"/>
      <c r="T7" s="46"/>
      <c r="U7" s="190"/>
      <c r="V7" s="190"/>
      <c r="W7" s="190"/>
      <c r="X7" s="190"/>
      <c r="Y7" s="190"/>
    </row>
    <row r="8" spans="1:25" s="8" customFormat="1">
      <c r="A8" s="190"/>
      <c r="B8" s="45"/>
      <c r="C8" s="45"/>
      <c r="D8" s="45"/>
      <c r="E8" s="45"/>
      <c r="F8" s="45"/>
      <c r="G8" s="45"/>
      <c r="H8" s="45"/>
      <c r="I8" s="45"/>
      <c r="J8" s="45"/>
      <c r="K8" s="45"/>
      <c r="L8" s="45"/>
      <c r="M8" s="45"/>
      <c r="N8" s="45"/>
      <c r="O8" s="45"/>
      <c r="P8" s="45"/>
      <c r="Q8" s="108"/>
      <c r="R8" s="165"/>
      <c r="S8" s="45"/>
      <c r="T8" s="46"/>
      <c r="U8" s="190"/>
      <c r="V8" s="190"/>
      <c r="W8" s="190"/>
      <c r="X8" s="190"/>
      <c r="Y8" s="190"/>
    </row>
    <row r="9" spans="1:25" s="8" customFormat="1">
      <c r="A9" s="190"/>
      <c r="B9" s="45"/>
      <c r="C9" s="45"/>
      <c r="D9" s="45"/>
      <c r="E9" s="45"/>
      <c r="F9" s="45"/>
      <c r="G9" s="45"/>
      <c r="H9" s="45"/>
      <c r="I9" s="45"/>
      <c r="J9" s="45"/>
      <c r="K9" s="45"/>
      <c r="L9" s="45"/>
      <c r="M9" s="45"/>
      <c r="N9" s="45"/>
      <c r="O9" s="45"/>
      <c r="P9" s="45"/>
      <c r="Q9" s="108"/>
      <c r="R9" s="165"/>
      <c r="S9" s="45"/>
      <c r="T9" s="46"/>
      <c r="U9" s="190"/>
      <c r="V9" s="190"/>
      <c r="W9" s="190"/>
      <c r="X9" s="190"/>
      <c r="Y9" s="190"/>
    </row>
    <row r="10" spans="1:25" s="8" customFormat="1">
      <c r="A10" s="190"/>
      <c r="B10" s="45"/>
      <c r="C10" s="45"/>
      <c r="D10" s="45"/>
      <c r="E10" s="45"/>
      <c r="F10" s="45"/>
      <c r="G10" s="45"/>
      <c r="H10" s="45"/>
      <c r="I10" s="45"/>
      <c r="J10" s="45"/>
      <c r="K10" s="45"/>
      <c r="L10" s="45"/>
      <c r="M10" s="45"/>
      <c r="N10" s="45"/>
      <c r="O10" s="45"/>
      <c r="P10" s="45"/>
      <c r="Q10" s="108"/>
      <c r="R10" s="165"/>
      <c r="S10" s="45"/>
      <c r="T10" s="46"/>
      <c r="U10" s="190"/>
      <c r="V10" s="190"/>
      <c r="W10" s="190"/>
      <c r="X10" s="190"/>
      <c r="Y10" s="190"/>
    </row>
    <row r="11" spans="1:25" s="8" customFormat="1">
      <c r="A11" s="190"/>
      <c r="B11" s="45"/>
      <c r="C11" s="45"/>
      <c r="D11" s="45"/>
      <c r="E11" s="45"/>
      <c r="F11" s="45"/>
      <c r="G11" s="45"/>
      <c r="H11" s="45"/>
      <c r="I11" s="45"/>
      <c r="J11" s="45"/>
      <c r="K11" s="45"/>
      <c r="L11" s="45"/>
      <c r="M11" s="45"/>
      <c r="N11" s="45"/>
      <c r="O11" s="45"/>
      <c r="P11" s="45"/>
      <c r="Q11" s="108"/>
      <c r="R11" s="165"/>
      <c r="S11" s="45"/>
      <c r="T11" s="46"/>
      <c r="U11" s="190"/>
      <c r="V11" s="190"/>
      <c r="W11" s="190"/>
      <c r="X11" s="190"/>
      <c r="Y11" s="190"/>
    </row>
    <row r="12" spans="1:25" s="8" customFormat="1">
      <c r="A12" s="190"/>
      <c r="B12" s="45"/>
      <c r="C12" s="45"/>
      <c r="D12" s="45"/>
      <c r="E12" s="45"/>
      <c r="F12" s="45"/>
      <c r="G12" s="45"/>
      <c r="H12" s="45"/>
      <c r="I12" s="45"/>
      <c r="J12" s="45"/>
      <c r="K12" s="45"/>
      <c r="L12" s="45"/>
      <c r="M12" s="45"/>
      <c r="N12" s="45"/>
      <c r="O12" s="45"/>
      <c r="P12" s="45"/>
      <c r="Q12" s="108"/>
      <c r="R12" s="165"/>
      <c r="S12" s="45"/>
      <c r="T12" s="46"/>
      <c r="U12" s="190"/>
      <c r="V12" s="190"/>
      <c r="W12" s="190"/>
      <c r="X12" s="190"/>
      <c r="Y12" s="190"/>
    </row>
    <row r="13" spans="1:25" s="8" customFormat="1">
      <c r="A13" s="190"/>
      <c r="B13" s="45"/>
      <c r="C13" s="45"/>
      <c r="D13" s="45"/>
      <c r="E13" s="45"/>
      <c r="F13" s="45"/>
      <c r="G13" s="45"/>
      <c r="H13" s="45"/>
      <c r="I13" s="45"/>
      <c r="J13" s="45"/>
      <c r="K13" s="45"/>
      <c r="L13" s="45"/>
      <c r="M13" s="45"/>
      <c r="N13" s="45"/>
      <c r="O13" s="45"/>
      <c r="P13" s="45"/>
      <c r="Q13" s="108"/>
      <c r="R13" s="165"/>
      <c r="S13" s="45"/>
      <c r="T13" s="46"/>
      <c r="U13" s="190"/>
      <c r="V13" s="190"/>
      <c r="W13" s="190"/>
      <c r="X13" s="190"/>
      <c r="Y13" s="190"/>
    </row>
    <row r="14" spans="1:25" s="8" customFormat="1">
      <c r="A14" s="190"/>
      <c r="B14" s="45"/>
      <c r="C14" s="45"/>
      <c r="D14" s="45"/>
      <c r="E14" s="45"/>
      <c r="F14" s="45"/>
      <c r="G14" s="45"/>
      <c r="H14" s="45"/>
      <c r="I14" s="45"/>
      <c r="J14" s="45"/>
      <c r="K14" s="45"/>
      <c r="L14" s="45"/>
      <c r="M14" s="45"/>
      <c r="N14" s="45"/>
      <c r="O14" s="45"/>
      <c r="P14" s="45"/>
      <c r="Q14" s="108"/>
      <c r="R14" s="165"/>
      <c r="S14" s="45"/>
      <c r="T14" s="46"/>
      <c r="U14" s="190"/>
      <c r="V14" s="190"/>
      <c r="W14" s="190"/>
      <c r="X14" s="190"/>
      <c r="Y14" s="190"/>
    </row>
    <row r="15" spans="1:25" s="29" customFormat="1">
      <c r="A15" s="190"/>
      <c r="B15" s="45"/>
      <c r="C15" s="45"/>
      <c r="D15" s="45"/>
      <c r="E15" s="45"/>
      <c r="F15" s="45"/>
      <c r="G15" s="45"/>
      <c r="H15" s="45"/>
      <c r="I15" s="45"/>
      <c r="J15" s="45"/>
      <c r="K15" s="45"/>
      <c r="L15" s="45"/>
      <c r="M15" s="45"/>
      <c r="N15" s="45"/>
      <c r="O15" s="45"/>
      <c r="P15" s="45"/>
      <c r="Q15" s="108"/>
      <c r="R15" s="165"/>
      <c r="S15" s="45"/>
      <c r="T15" s="46"/>
      <c r="U15" s="190"/>
      <c r="V15" s="190"/>
      <c r="W15" s="190"/>
      <c r="X15" s="190"/>
      <c r="Y15" s="190"/>
    </row>
    <row r="16" spans="1:25" s="8" customFormat="1" ht="15" customHeight="1">
      <c r="A16" s="190"/>
      <c r="B16" s="45"/>
      <c r="C16" s="45"/>
      <c r="D16" s="45"/>
      <c r="E16" s="45"/>
      <c r="F16" s="45"/>
      <c r="G16" s="45"/>
      <c r="H16" s="45"/>
      <c r="I16" s="45"/>
      <c r="J16" s="45"/>
      <c r="K16" s="45"/>
      <c r="L16" s="45"/>
      <c r="M16" s="45"/>
      <c r="N16" s="45"/>
      <c r="O16" s="45"/>
      <c r="P16" s="45"/>
      <c r="Q16" s="108"/>
      <c r="R16" s="165"/>
      <c r="S16" s="45"/>
      <c r="T16" s="46"/>
      <c r="U16" s="190"/>
      <c r="V16" s="190"/>
      <c r="W16" s="190"/>
      <c r="X16" s="190"/>
      <c r="Y16" s="190"/>
    </row>
    <row r="17" spans="1:25" s="67" customFormat="1" ht="15" customHeight="1">
      <c r="A17" s="190"/>
      <c r="B17" s="115"/>
      <c r="C17" s="115"/>
      <c r="D17" s="115"/>
      <c r="E17" s="115"/>
      <c r="F17" s="115"/>
      <c r="G17" s="115"/>
      <c r="H17" s="115"/>
      <c r="I17" s="115"/>
      <c r="J17" s="115"/>
      <c r="K17" s="115"/>
      <c r="L17" s="115"/>
      <c r="M17" s="115"/>
      <c r="N17" s="115"/>
      <c r="O17" s="115"/>
      <c r="P17" s="115"/>
      <c r="Q17" s="115"/>
      <c r="R17" s="165"/>
      <c r="S17" s="115"/>
      <c r="T17" s="116"/>
      <c r="U17" s="190"/>
      <c r="V17" s="190"/>
      <c r="W17" s="190"/>
      <c r="X17" s="190"/>
      <c r="Y17" s="190"/>
    </row>
    <row r="18" spans="1:25" s="29" customFormat="1" ht="15" customHeight="1">
      <c r="A18" s="190"/>
      <c r="B18" s="45"/>
      <c r="C18" s="45"/>
      <c r="D18" s="45"/>
      <c r="E18" s="45"/>
      <c r="F18" s="45"/>
      <c r="G18" s="45"/>
      <c r="H18" s="45"/>
      <c r="I18" s="45"/>
      <c r="J18" s="45"/>
      <c r="K18" s="45"/>
      <c r="L18" s="45"/>
      <c r="M18" s="45"/>
      <c r="N18" s="45"/>
      <c r="O18" s="45"/>
      <c r="P18" s="45"/>
      <c r="Q18" s="108"/>
      <c r="R18" s="165"/>
      <c r="S18" s="45"/>
      <c r="T18" s="46"/>
      <c r="U18" s="190"/>
      <c r="V18" s="190"/>
      <c r="W18" s="190"/>
      <c r="X18" s="190"/>
      <c r="Y18" s="190"/>
    </row>
    <row r="19" spans="1:25" s="29" customFormat="1" ht="31.5" customHeight="1">
      <c r="A19" s="190"/>
      <c r="B19" s="45"/>
      <c r="C19" s="45"/>
      <c r="D19" s="45"/>
      <c r="E19" s="45"/>
      <c r="F19" s="45"/>
      <c r="G19" s="45"/>
      <c r="H19" s="45"/>
      <c r="I19" s="45"/>
      <c r="J19" s="45"/>
      <c r="K19" s="45"/>
      <c r="L19" s="45"/>
      <c r="M19" s="45"/>
      <c r="N19" s="45"/>
      <c r="O19" s="45"/>
      <c r="P19" s="45"/>
      <c r="Q19" s="108"/>
      <c r="R19" s="165"/>
      <c r="S19" s="45"/>
      <c r="T19" s="46"/>
      <c r="U19" s="190"/>
      <c r="V19" s="190"/>
      <c r="W19" s="190"/>
      <c r="X19" s="190"/>
      <c r="Y19" s="190"/>
    </row>
    <row r="20" spans="1:25" ht="21" customHeight="1">
      <c r="B20" s="404"/>
      <c r="C20" s="404"/>
      <c r="D20" s="404"/>
      <c r="E20" s="404"/>
      <c r="F20" s="404"/>
      <c r="G20" s="404"/>
      <c r="H20" s="404"/>
      <c r="I20" s="404"/>
      <c r="J20" s="404"/>
      <c r="K20" s="404"/>
      <c r="L20" s="404"/>
      <c r="M20" s="404"/>
      <c r="N20" s="404"/>
      <c r="O20" s="404"/>
      <c r="P20" s="404"/>
      <c r="Q20" s="404"/>
      <c r="R20" s="404"/>
      <c r="S20" s="404"/>
      <c r="T20" s="404"/>
    </row>
    <row r="21" spans="1:25">
      <c r="B21" s="14"/>
      <c r="C21" s="70" t="s">
        <v>113</v>
      </c>
      <c r="D21" s="356"/>
      <c r="E21" s="358"/>
      <c r="F21" s="43" t="s">
        <v>1</v>
      </c>
      <c r="H21" s="43"/>
      <c r="I21" s="32"/>
      <c r="J21" s="32"/>
      <c r="K21" s="42" t="s">
        <v>2</v>
      </c>
      <c r="L21" s="423"/>
      <c r="M21" s="424"/>
      <c r="N21" s="23" t="s">
        <v>3</v>
      </c>
      <c r="O21" s="32"/>
      <c r="P21" s="32"/>
      <c r="Q21" s="32"/>
      <c r="R21" s="135"/>
      <c r="S21" s="32"/>
      <c r="T21" s="32"/>
    </row>
    <row r="22" spans="1:25" s="29" customFormat="1">
      <c r="A22" s="190"/>
      <c r="U22" s="190"/>
      <c r="V22" s="190"/>
      <c r="W22" s="190"/>
      <c r="X22" s="190"/>
      <c r="Y22" s="190"/>
    </row>
    <row r="23" spans="1:25" ht="19.5">
      <c r="B23" s="405" t="s">
        <v>4</v>
      </c>
      <c r="C23" s="405"/>
      <c r="D23" s="405"/>
      <c r="E23" s="405"/>
      <c r="F23" s="405"/>
      <c r="G23" s="405"/>
      <c r="H23" s="405"/>
      <c r="I23" s="405"/>
      <c r="J23" s="405"/>
      <c r="K23" s="405"/>
      <c r="L23" s="405"/>
      <c r="M23" s="405"/>
      <c r="N23" s="405"/>
      <c r="O23" s="405"/>
      <c r="P23" s="405"/>
      <c r="Q23" s="405"/>
      <c r="R23" s="405"/>
      <c r="S23" s="405"/>
      <c r="T23" s="405"/>
    </row>
    <row r="24" spans="1:25">
      <c r="B24" s="14"/>
      <c r="C24" s="14"/>
      <c r="D24" s="14"/>
      <c r="E24" s="32"/>
      <c r="F24" s="228"/>
      <c r="G24" s="32"/>
      <c r="H24" s="32"/>
      <c r="I24" s="32"/>
      <c r="J24" s="32"/>
      <c r="K24" s="21" t="s">
        <v>124</v>
      </c>
      <c r="L24" s="414"/>
      <c r="M24" s="415"/>
      <c r="N24" s="415"/>
      <c r="O24" s="415"/>
      <c r="P24" s="415"/>
      <c r="Q24" s="415"/>
      <c r="R24" s="415"/>
      <c r="S24" s="415"/>
      <c r="T24" s="416"/>
      <c r="U24" s="229"/>
    </row>
    <row r="25" spans="1:25">
      <c r="B25" s="14"/>
      <c r="C25" s="36" t="s">
        <v>110</v>
      </c>
      <c r="D25" s="410"/>
      <c r="E25" s="411"/>
      <c r="F25" s="411"/>
      <c r="G25" s="411"/>
      <c r="H25" s="411"/>
      <c r="I25" s="412"/>
      <c r="J25" s="41"/>
      <c r="K25" s="36" t="s">
        <v>109</v>
      </c>
      <c r="L25" s="414"/>
      <c r="M25" s="415"/>
      <c r="N25" s="415"/>
      <c r="O25" s="416"/>
      <c r="S25" s="254" t="s">
        <v>5</v>
      </c>
      <c r="T25" s="221"/>
      <c r="U25" s="230"/>
    </row>
    <row r="26" spans="1:25">
      <c r="B26" s="14"/>
      <c r="C26" s="21" t="s">
        <v>112</v>
      </c>
      <c r="D26" s="425"/>
      <c r="E26" s="426"/>
      <c r="F26" s="426"/>
      <c r="G26" s="426"/>
      <c r="H26" s="426"/>
      <c r="I26" s="427"/>
      <c r="J26" s="32"/>
      <c r="K26" s="36" t="s">
        <v>36</v>
      </c>
      <c r="L26" s="417"/>
      <c r="M26" s="418"/>
      <c r="N26" s="418"/>
      <c r="O26" s="419"/>
      <c r="S26" s="25" t="s">
        <v>6</v>
      </c>
      <c r="T26" s="221"/>
    </row>
    <row r="27" spans="1:25" s="26" customFormat="1">
      <c r="A27" s="190"/>
      <c r="B27" s="36" t="s">
        <v>108</v>
      </c>
      <c r="C27" s="410"/>
      <c r="D27" s="411"/>
      <c r="E27" s="411"/>
      <c r="F27" s="411"/>
      <c r="G27" s="411"/>
      <c r="H27" s="411"/>
      <c r="I27" s="412"/>
      <c r="J27" s="32"/>
      <c r="K27" s="36" t="s">
        <v>7</v>
      </c>
      <c r="L27" s="420"/>
      <c r="M27" s="421"/>
      <c r="N27" s="421"/>
      <c r="O27" s="422"/>
      <c r="P27" s="41"/>
      <c r="Q27" s="41"/>
      <c r="R27" s="51"/>
      <c r="S27" s="51" t="s">
        <v>168</v>
      </c>
      <c r="T27" s="222"/>
      <c r="U27" s="230"/>
      <c r="V27" s="190"/>
      <c r="W27" s="190"/>
      <c r="X27" s="190"/>
      <c r="Y27" s="190"/>
    </row>
    <row r="28" spans="1:25" s="26" customFormat="1">
      <c r="A28" s="190"/>
      <c r="B28" s="14"/>
      <c r="C28" s="36"/>
      <c r="D28" s="36"/>
      <c r="E28" s="255"/>
      <c r="F28" s="255"/>
      <c r="G28" s="255"/>
      <c r="H28" s="255"/>
      <c r="I28" s="255"/>
      <c r="J28" s="255"/>
      <c r="K28" s="255"/>
      <c r="L28" s="24"/>
      <c r="M28" s="256"/>
      <c r="N28" s="256"/>
      <c r="O28" s="256"/>
      <c r="P28" s="257"/>
      <c r="Q28" s="257"/>
      <c r="R28" s="257"/>
      <c r="S28" s="258"/>
      <c r="T28" s="258"/>
      <c r="U28" s="190"/>
      <c r="V28" s="190"/>
      <c r="W28" s="190"/>
      <c r="X28" s="190"/>
      <c r="Y28" s="190"/>
    </row>
    <row r="29" spans="1:25" s="26" customFormat="1">
      <c r="A29" s="190"/>
      <c r="B29" s="32"/>
      <c r="C29" s="32"/>
      <c r="D29" s="32"/>
      <c r="F29" s="259" t="s">
        <v>26</v>
      </c>
      <c r="G29" s="429"/>
      <c r="H29" s="430"/>
      <c r="I29" s="431"/>
      <c r="J29" s="112"/>
      <c r="K29" s="36" t="s">
        <v>144</v>
      </c>
      <c r="L29" s="435"/>
      <c r="M29" s="435"/>
      <c r="N29" s="435"/>
      <c r="O29" s="435"/>
      <c r="P29" s="435"/>
      <c r="Q29" s="435"/>
      <c r="R29" s="435"/>
      <c r="S29" s="435"/>
      <c r="T29" s="435"/>
      <c r="U29" s="190"/>
      <c r="V29" s="190"/>
      <c r="W29" s="190"/>
      <c r="X29" s="190"/>
      <c r="Y29" s="190"/>
    </row>
    <row r="30" spans="1:25" s="144" customFormat="1">
      <c r="A30" s="190"/>
      <c r="B30" s="133" t="s">
        <v>108</v>
      </c>
      <c r="C30" s="442"/>
      <c r="D30" s="443"/>
      <c r="E30" s="443"/>
      <c r="F30" s="443"/>
      <c r="G30" s="443"/>
      <c r="H30" s="443"/>
      <c r="I30" s="444"/>
      <c r="J30" s="135"/>
      <c r="K30" s="36" t="s">
        <v>36</v>
      </c>
      <c r="L30" s="417"/>
      <c r="M30" s="418"/>
      <c r="N30" s="418"/>
      <c r="O30" s="418"/>
      <c r="P30" s="418"/>
      <c r="Q30" s="418"/>
      <c r="R30" s="418"/>
      <c r="S30" s="418"/>
      <c r="T30" s="419"/>
      <c r="U30" s="190"/>
      <c r="V30" s="190"/>
      <c r="W30" s="190"/>
      <c r="X30" s="190"/>
      <c r="Y30" s="190"/>
    </row>
    <row r="31" spans="1:25" s="26" customFormat="1">
      <c r="A31" s="190"/>
      <c r="B31" s="36"/>
      <c r="C31" s="255"/>
      <c r="D31" s="255"/>
      <c r="E31" s="255"/>
      <c r="F31" s="255"/>
      <c r="G31" s="255"/>
      <c r="H31" s="20"/>
      <c r="I31" s="20"/>
      <c r="J31" s="20"/>
      <c r="K31" s="20"/>
      <c r="L31" s="20"/>
      <c r="M31" s="36"/>
      <c r="N31" s="36"/>
      <c r="O31" s="20"/>
      <c r="P31" s="20"/>
      <c r="Q31" s="20"/>
      <c r="R31" s="20"/>
      <c r="S31" s="20"/>
      <c r="T31" s="20"/>
      <c r="U31" s="190"/>
      <c r="V31" s="190"/>
      <c r="W31" s="190"/>
      <c r="X31" s="190"/>
      <c r="Y31" s="190"/>
    </row>
    <row r="32" spans="1:25" ht="19.5">
      <c r="B32" s="405" t="s">
        <v>37</v>
      </c>
      <c r="C32" s="405"/>
      <c r="D32" s="405"/>
      <c r="E32" s="405"/>
      <c r="F32" s="405"/>
      <c r="G32" s="405"/>
      <c r="H32" s="405"/>
      <c r="I32" s="405"/>
      <c r="J32" s="405"/>
      <c r="K32" s="405"/>
      <c r="L32" s="405"/>
      <c r="M32" s="405"/>
      <c r="N32" s="405"/>
      <c r="O32" s="405"/>
      <c r="P32" s="405"/>
      <c r="Q32" s="405"/>
      <c r="R32" s="405"/>
      <c r="S32" s="405"/>
      <c r="T32" s="405"/>
    </row>
    <row r="33" spans="1:26">
      <c r="B33" s="14"/>
      <c r="C33" s="21" t="s">
        <v>111</v>
      </c>
      <c r="D33" s="410"/>
      <c r="E33" s="411"/>
      <c r="F33" s="411"/>
      <c r="G33" s="411"/>
      <c r="H33" s="411"/>
      <c r="I33" s="411"/>
      <c r="J33" s="411"/>
      <c r="K33" s="411"/>
      <c r="L33" s="411"/>
      <c r="M33" s="411"/>
      <c r="N33" s="411"/>
      <c r="O33" s="411"/>
      <c r="P33" s="411"/>
      <c r="Q33" s="411"/>
      <c r="R33" s="411"/>
      <c r="S33" s="411"/>
      <c r="T33" s="412"/>
      <c r="U33" s="231"/>
    </row>
    <row r="34" spans="1:26">
      <c r="B34" s="14"/>
      <c r="C34" s="21" t="s">
        <v>9</v>
      </c>
      <c r="D34" s="410"/>
      <c r="E34" s="411"/>
      <c r="F34" s="411"/>
      <c r="G34" s="411"/>
      <c r="H34" s="411"/>
      <c r="I34" s="412"/>
      <c r="J34" s="50"/>
      <c r="K34" s="51" t="s">
        <v>109</v>
      </c>
      <c r="L34" s="410"/>
      <c r="M34" s="411"/>
      <c r="N34" s="411"/>
      <c r="O34" s="412"/>
      <c r="S34" s="51" t="s">
        <v>5</v>
      </c>
      <c r="T34" s="178"/>
      <c r="U34" s="231"/>
    </row>
    <row r="35" spans="1:26">
      <c r="B35" s="14"/>
      <c r="C35" s="21" t="s">
        <v>112</v>
      </c>
      <c r="D35" s="410"/>
      <c r="E35" s="411"/>
      <c r="F35" s="411"/>
      <c r="G35" s="411"/>
      <c r="H35" s="411"/>
      <c r="I35" s="412"/>
      <c r="J35" s="50"/>
      <c r="K35" s="51" t="s">
        <v>34</v>
      </c>
      <c r="L35" s="410"/>
      <c r="M35" s="411"/>
      <c r="N35" s="411"/>
      <c r="O35" s="412"/>
      <c r="P35" s="183"/>
      <c r="S35" s="25" t="s">
        <v>7</v>
      </c>
      <c r="T35" s="223"/>
      <c r="U35" s="232"/>
      <c r="V35" s="191"/>
      <c r="W35" s="191"/>
      <c r="X35" s="191"/>
      <c r="Y35" s="191"/>
    </row>
    <row r="36" spans="1:26">
      <c r="B36" s="14"/>
      <c r="C36" s="36" t="s">
        <v>108</v>
      </c>
      <c r="D36" s="413"/>
      <c r="E36" s="411"/>
      <c r="F36" s="411"/>
      <c r="G36" s="411"/>
      <c r="H36" s="411"/>
      <c r="I36" s="412"/>
      <c r="J36" s="255"/>
      <c r="K36" s="36" t="s">
        <v>36</v>
      </c>
      <c r="L36" s="420"/>
      <c r="M36" s="421"/>
      <c r="N36" s="421"/>
      <c r="O36" s="422"/>
      <c r="S36" s="53" t="s">
        <v>6</v>
      </c>
      <c r="T36" s="224"/>
      <c r="U36" s="232"/>
      <c r="V36" s="191"/>
      <c r="W36" s="191"/>
      <c r="X36" s="191"/>
      <c r="Y36" s="191"/>
    </row>
    <row r="37" spans="1:26" s="26" customFormat="1">
      <c r="A37" s="190"/>
      <c r="B37" s="33"/>
      <c r="C37" s="36"/>
      <c r="D37" s="36"/>
      <c r="E37" s="260"/>
      <c r="F37" s="255"/>
      <c r="G37" s="255"/>
      <c r="H37" s="255"/>
      <c r="I37" s="255"/>
      <c r="J37" s="255"/>
      <c r="K37" s="255"/>
      <c r="L37" s="255"/>
      <c r="M37" s="36"/>
      <c r="N37" s="36"/>
      <c r="O37" s="20"/>
      <c r="P37" s="260"/>
      <c r="Q37" s="67"/>
      <c r="R37" s="144"/>
      <c r="S37" s="13"/>
      <c r="T37" s="13"/>
      <c r="U37" s="191"/>
      <c r="V37" s="191"/>
      <c r="W37" s="191"/>
      <c r="X37" s="191"/>
      <c r="Y37" s="191"/>
    </row>
    <row r="38" spans="1:26" ht="19.5">
      <c r="B38" s="405" t="s">
        <v>38</v>
      </c>
      <c r="C38" s="405"/>
      <c r="D38" s="405"/>
      <c r="E38" s="405"/>
      <c r="F38" s="405"/>
      <c r="G38" s="405"/>
      <c r="H38" s="405"/>
      <c r="I38" s="405"/>
      <c r="J38" s="405"/>
      <c r="K38" s="405"/>
      <c r="L38" s="405"/>
      <c r="M38" s="405"/>
      <c r="N38" s="405"/>
      <c r="O38" s="405"/>
      <c r="P38" s="405"/>
      <c r="Q38" s="405"/>
      <c r="R38" s="405"/>
      <c r="S38" s="405"/>
      <c r="T38" s="405"/>
      <c r="U38" s="191"/>
      <c r="V38" s="191"/>
      <c r="W38" s="191"/>
      <c r="X38" s="191"/>
      <c r="Y38" s="191"/>
    </row>
    <row r="39" spans="1:26">
      <c r="B39" s="14"/>
      <c r="C39" s="14"/>
      <c r="D39" s="14"/>
      <c r="E39" s="15"/>
      <c r="F39" s="16"/>
      <c r="G39" s="17"/>
      <c r="H39" s="32"/>
      <c r="I39" s="32"/>
      <c r="J39" s="32"/>
      <c r="K39" s="21" t="s">
        <v>116</v>
      </c>
      <c r="L39" s="410"/>
      <c r="M39" s="411"/>
      <c r="N39" s="411"/>
      <c r="O39" s="411"/>
      <c r="P39" s="411"/>
      <c r="Q39" s="411"/>
      <c r="R39" s="411"/>
      <c r="S39" s="411"/>
      <c r="T39" s="412"/>
      <c r="U39" s="233"/>
      <c r="V39" s="191"/>
      <c r="W39" s="191"/>
      <c r="X39" s="191"/>
      <c r="Y39" s="191"/>
    </row>
    <row r="40" spans="1:26">
      <c r="B40" s="14"/>
      <c r="C40" s="14"/>
      <c r="D40" s="14"/>
      <c r="E40" s="15"/>
      <c r="F40" s="16"/>
      <c r="G40" s="17"/>
      <c r="H40" s="32"/>
      <c r="I40" s="32"/>
      <c r="J40" s="32"/>
      <c r="K40" s="21" t="s">
        <v>114</v>
      </c>
      <c r="L40" s="410"/>
      <c r="M40" s="411"/>
      <c r="N40" s="411"/>
      <c r="O40" s="411"/>
      <c r="P40" s="411"/>
      <c r="Q40" s="411"/>
      <c r="R40" s="411"/>
      <c r="S40" s="411"/>
      <c r="T40" s="412"/>
      <c r="U40" s="232"/>
      <c r="V40" s="191"/>
      <c r="W40" s="191"/>
      <c r="X40" s="191"/>
      <c r="Y40" s="191"/>
    </row>
    <row r="41" spans="1:26">
      <c r="B41" s="32"/>
      <c r="C41" s="32"/>
      <c r="D41" s="32"/>
      <c r="E41" s="32"/>
      <c r="F41" s="32"/>
      <c r="G41" s="32"/>
      <c r="H41" s="32"/>
      <c r="I41" s="261"/>
      <c r="J41" s="228"/>
      <c r="K41" s="36" t="s">
        <v>36</v>
      </c>
      <c r="L41" s="420"/>
      <c r="M41" s="421"/>
      <c r="N41" s="421"/>
      <c r="O41" s="422"/>
      <c r="Q41" s="30"/>
      <c r="R41" s="149"/>
      <c r="S41" s="25" t="s">
        <v>6</v>
      </c>
      <c r="T41" s="225"/>
      <c r="U41" s="232"/>
      <c r="V41" s="191"/>
      <c r="W41" s="191"/>
      <c r="X41" s="191"/>
      <c r="Y41" s="191"/>
    </row>
    <row r="42" spans="1:26" s="26" customFormat="1">
      <c r="A42" s="190"/>
      <c r="B42" s="14"/>
      <c r="C42" s="14"/>
      <c r="D42" s="32"/>
      <c r="E42" s="35"/>
      <c r="F42" s="35"/>
      <c r="G42" s="35"/>
      <c r="H42" s="35"/>
      <c r="I42" s="35"/>
      <c r="K42" s="36" t="s">
        <v>7</v>
      </c>
      <c r="L42" s="420"/>
      <c r="M42" s="421"/>
      <c r="N42" s="421"/>
      <c r="O42" s="422"/>
      <c r="P42" s="41"/>
      <c r="Q42" s="41"/>
      <c r="R42" s="41"/>
      <c r="S42" s="41"/>
      <c r="T42" s="41"/>
      <c r="U42" s="234"/>
      <c r="V42" s="191"/>
      <c r="W42" s="191"/>
      <c r="X42" s="191"/>
      <c r="Y42" s="191"/>
    </row>
    <row r="43" spans="1:26" s="29" customFormat="1">
      <c r="A43" s="190"/>
      <c r="B43" s="14"/>
      <c r="C43" s="14"/>
      <c r="D43" s="32"/>
      <c r="E43" s="35"/>
      <c r="F43" s="35"/>
      <c r="G43" s="35"/>
      <c r="H43" s="35"/>
      <c r="I43" s="35"/>
      <c r="J43" s="35"/>
      <c r="K43" s="21" t="s">
        <v>115</v>
      </c>
      <c r="L43" s="413"/>
      <c r="M43" s="432"/>
      <c r="N43" s="432"/>
      <c r="O43" s="432"/>
      <c r="P43" s="432"/>
      <c r="Q43" s="432"/>
      <c r="R43" s="432"/>
      <c r="S43" s="433"/>
      <c r="T43" s="41"/>
      <c r="U43" s="234"/>
      <c r="V43" s="191"/>
      <c r="W43" s="191"/>
      <c r="X43" s="191"/>
      <c r="Y43" s="191"/>
    </row>
    <row r="44" spans="1:26" ht="15" customHeight="1">
      <c r="C44" s="55"/>
      <c r="D44" s="55"/>
      <c r="E44" s="55"/>
      <c r="F44" s="55"/>
      <c r="G44" s="55"/>
      <c r="H44" s="55"/>
      <c r="I44" s="55"/>
      <c r="J44" s="55"/>
      <c r="K44" s="55"/>
      <c r="L44" s="55"/>
      <c r="M44" s="55"/>
      <c r="N44" s="55"/>
      <c r="O44" s="55"/>
      <c r="P44" s="55"/>
      <c r="Q44" s="55"/>
      <c r="R44" s="55"/>
      <c r="S44" s="55"/>
      <c r="T44" s="55"/>
      <c r="U44" s="191"/>
      <c r="V44" s="191"/>
      <c r="W44" s="34"/>
      <c r="X44" s="191"/>
      <c r="Y44" s="34"/>
    </row>
    <row r="45" spans="1:26" s="29" customFormat="1" ht="19.5">
      <c r="A45" s="190"/>
      <c r="B45" s="405" t="s">
        <v>143</v>
      </c>
      <c r="C45" s="405"/>
      <c r="D45" s="405"/>
      <c r="E45" s="405"/>
      <c r="F45" s="405"/>
      <c r="G45" s="405"/>
      <c r="H45" s="405"/>
      <c r="I45" s="405"/>
      <c r="J45" s="405"/>
      <c r="K45" s="52"/>
      <c r="L45" s="52"/>
      <c r="M45" s="52"/>
      <c r="N45" s="52"/>
      <c r="O45" s="52"/>
      <c r="R45" s="17"/>
      <c r="S45" s="32"/>
      <c r="T45" s="18" t="s">
        <v>29</v>
      </c>
      <c r="U45" s="232"/>
      <c r="V45" s="232"/>
      <c r="W45" s="34"/>
      <c r="X45" s="191"/>
      <c r="Y45" s="34"/>
    </row>
    <row r="46" spans="1:26" ht="15" customHeight="1">
      <c r="B46" s="32"/>
      <c r="C46" s="19"/>
      <c r="D46" s="19"/>
      <c r="E46" s="32"/>
      <c r="F46" s="32"/>
      <c r="G46" s="19"/>
      <c r="H46" s="32"/>
      <c r="I46" s="32"/>
      <c r="J46" s="32"/>
      <c r="K46" s="32"/>
      <c r="L46" s="32"/>
      <c r="Q46" s="40" t="s">
        <v>39</v>
      </c>
      <c r="R46" s="226"/>
      <c r="T46" s="226"/>
      <c r="U46" s="235"/>
      <c r="V46" s="235"/>
      <c r="W46" s="235"/>
      <c r="X46" s="235"/>
      <c r="Y46" s="235"/>
    </row>
    <row r="47" spans="1:26" ht="15" customHeight="1">
      <c r="B47" s="32"/>
      <c r="C47" s="17"/>
      <c r="D47" s="17"/>
      <c r="E47" s="17"/>
      <c r="F47" s="17"/>
      <c r="G47" s="17"/>
      <c r="H47" s="32"/>
      <c r="I47" s="32"/>
      <c r="J47" s="32"/>
      <c r="K47" s="32"/>
      <c r="L47" s="32"/>
      <c r="Q47" s="18" t="s">
        <v>40</v>
      </c>
      <c r="R47" s="226"/>
      <c r="S47" s="260"/>
      <c r="T47" s="173"/>
      <c r="U47" s="235"/>
      <c r="V47" s="235"/>
      <c r="W47" s="235"/>
      <c r="X47" s="235"/>
      <c r="Y47" s="235"/>
    </row>
    <row r="48" spans="1:26" ht="15" customHeight="1">
      <c r="B48" s="32"/>
      <c r="C48" s="32"/>
      <c r="D48" s="32"/>
      <c r="E48" s="32"/>
      <c r="F48" s="32"/>
      <c r="G48" s="32"/>
      <c r="H48" s="32"/>
      <c r="I48" s="32"/>
      <c r="J48" s="32"/>
      <c r="K48" s="32"/>
      <c r="L48" s="32"/>
      <c r="Q48" s="37" t="s">
        <v>129</v>
      </c>
      <c r="R48" s="226"/>
      <c r="S48" s="260"/>
      <c r="T48" s="173"/>
      <c r="U48" s="236"/>
      <c r="V48" s="236"/>
      <c r="W48" s="236"/>
      <c r="X48" s="236"/>
      <c r="Y48" s="236"/>
      <c r="Z48" s="39"/>
    </row>
    <row r="49" spans="1:26" s="29" customFormat="1">
      <c r="A49" s="190"/>
      <c r="B49" s="270"/>
      <c r="C49" s="270"/>
      <c r="D49" s="260"/>
      <c r="E49" s="260"/>
      <c r="F49" s="260"/>
      <c r="G49" s="262"/>
      <c r="H49" s="270"/>
      <c r="I49" s="270"/>
      <c r="J49" s="270"/>
      <c r="K49" s="270"/>
      <c r="L49" s="260"/>
      <c r="M49" s="270"/>
      <c r="N49" s="270"/>
      <c r="O49" s="271"/>
      <c r="P49" s="263"/>
      <c r="Q49" s="263"/>
      <c r="R49" s="263"/>
      <c r="S49" s="272"/>
      <c r="T49" s="270"/>
      <c r="U49" s="22"/>
      <c r="V49" s="235"/>
      <c r="W49" s="235"/>
      <c r="X49" s="235"/>
      <c r="Y49" s="235"/>
    </row>
    <row r="50" spans="1:26" ht="19.5">
      <c r="B50" s="436" t="s">
        <v>10</v>
      </c>
      <c r="C50" s="436"/>
      <c r="D50" s="436"/>
      <c r="E50" s="436"/>
      <c r="F50" s="436"/>
      <c r="G50" s="436"/>
      <c r="H50" s="436"/>
      <c r="I50" s="436"/>
      <c r="J50" s="436"/>
      <c r="K50" s="436"/>
      <c r="L50" s="436"/>
      <c r="M50" s="436"/>
      <c r="N50" s="436"/>
      <c r="O50" s="436"/>
      <c r="P50" s="436"/>
      <c r="Q50" s="436"/>
      <c r="R50" s="436"/>
      <c r="S50" s="436"/>
      <c r="T50" s="436"/>
      <c r="U50" s="191"/>
      <c r="V50" s="191"/>
      <c r="W50" s="191"/>
      <c r="X50" s="191"/>
      <c r="Y50" s="191"/>
    </row>
    <row r="51" spans="1:26" hidden="1">
      <c r="B51" s="260"/>
      <c r="C51" s="273" t="s">
        <v>11</v>
      </c>
      <c r="D51" s="273"/>
      <c r="E51" s="437"/>
      <c r="F51" s="438"/>
      <c r="G51" s="274"/>
      <c r="H51" s="267"/>
      <c r="I51" s="268"/>
      <c r="J51" s="268"/>
      <c r="K51" s="268"/>
      <c r="L51" s="275"/>
      <c r="M51" s="254"/>
      <c r="N51" s="254"/>
      <c r="O51" s="269"/>
      <c r="P51" s="274"/>
      <c r="Q51" s="274"/>
      <c r="R51" s="274"/>
      <c r="S51" s="274"/>
      <c r="T51" s="267"/>
      <c r="U51" s="34"/>
    </row>
    <row r="52" spans="1:26">
      <c r="B52" s="261"/>
      <c r="C52" s="271" t="s">
        <v>12</v>
      </c>
      <c r="D52" s="410"/>
      <c r="E52" s="411"/>
      <c r="F52" s="411"/>
      <c r="G52" s="411"/>
      <c r="H52" s="411"/>
      <c r="I52" s="411"/>
      <c r="J52" s="411"/>
      <c r="K52" s="411"/>
      <c r="L52" s="411"/>
      <c r="M52" s="411"/>
      <c r="N52" s="411"/>
      <c r="O52" s="411"/>
      <c r="P52" s="411"/>
      <c r="Q52" s="411"/>
      <c r="R52" s="411"/>
      <c r="S52" s="411"/>
      <c r="T52" s="412"/>
      <c r="U52" s="191"/>
      <c r="V52" s="191"/>
      <c r="W52" s="191"/>
      <c r="X52" s="191"/>
      <c r="Y52" s="191"/>
    </row>
    <row r="53" spans="1:26">
      <c r="B53" s="32"/>
      <c r="C53" s="18" t="s">
        <v>11</v>
      </c>
      <c r="D53" s="410"/>
      <c r="E53" s="411"/>
      <c r="F53" s="411"/>
      <c r="G53" s="411"/>
      <c r="H53" s="411"/>
      <c r="I53" s="411"/>
      <c r="J53" s="411"/>
      <c r="K53" s="44" t="s">
        <v>109</v>
      </c>
      <c r="L53" s="439"/>
      <c r="M53" s="440"/>
      <c r="N53" s="440"/>
      <c r="O53" s="441"/>
      <c r="S53" s="51" t="s">
        <v>13</v>
      </c>
      <c r="T53" s="221"/>
      <c r="U53" s="191"/>
    </row>
    <row r="54" spans="1:26" s="144" customFormat="1" ht="31.5" customHeight="1">
      <c r="A54" s="190"/>
      <c r="B54" s="135"/>
      <c r="C54" s="18" t="s">
        <v>231</v>
      </c>
      <c r="D54" s="356"/>
      <c r="E54" s="357"/>
      <c r="F54" s="358"/>
      <c r="G54" s="359" t="s">
        <v>232</v>
      </c>
      <c r="H54" s="360"/>
      <c r="I54" s="360"/>
      <c r="J54" s="360"/>
      <c r="K54" s="360"/>
      <c r="L54" s="360"/>
      <c r="M54" s="360"/>
      <c r="N54" s="360"/>
      <c r="O54" s="360"/>
      <c r="P54" s="360"/>
      <c r="Q54" s="360"/>
      <c r="R54" s="360"/>
      <c r="S54" s="360"/>
      <c r="T54" s="361"/>
      <c r="U54" s="191"/>
      <c r="V54" s="190"/>
      <c r="W54" s="190"/>
      <c r="X54" s="190"/>
      <c r="Y54" s="190"/>
    </row>
    <row r="55" spans="1:26">
      <c r="B55" s="38"/>
      <c r="C55" s="16"/>
      <c r="D55" s="16"/>
      <c r="E55" s="264"/>
      <c r="F55" s="265"/>
      <c r="G55" s="38"/>
      <c r="H55" s="16"/>
      <c r="I55" s="16"/>
      <c r="J55" s="16"/>
      <c r="K55" s="16"/>
      <c r="L55" s="16"/>
      <c r="M55" s="264"/>
      <c r="N55" s="264"/>
      <c r="O55" s="18"/>
      <c r="P55" s="266"/>
      <c r="Q55" s="266"/>
      <c r="R55" s="266"/>
      <c r="S55" s="266"/>
      <c r="T55" s="24"/>
      <c r="U55" s="191"/>
    </row>
    <row r="56" spans="1:26" ht="19.5">
      <c r="B56" s="434" t="s">
        <v>14</v>
      </c>
      <c r="C56" s="434"/>
      <c r="D56" s="434"/>
      <c r="E56" s="434"/>
      <c r="F56" s="434"/>
      <c r="G56" s="434"/>
      <c r="H56" s="434"/>
      <c r="I56" s="434"/>
      <c r="J56" s="434"/>
      <c r="K56" s="434"/>
      <c r="L56" s="434"/>
      <c r="M56" s="434"/>
      <c r="N56" s="434"/>
      <c r="O56" s="434"/>
      <c r="P56" s="434"/>
      <c r="Q56" s="434"/>
      <c r="R56" s="434"/>
      <c r="S56" s="434"/>
      <c r="T56" s="434"/>
      <c r="U56" s="191"/>
      <c r="V56" s="191"/>
      <c r="W56" s="34"/>
      <c r="X56" s="428"/>
      <c r="Y56" s="428"/>
    </row>
    <row r="57" spans="1:26" s="29" customFormat="1">
      <c r="A57" s="190"/>
      <c r="B57" s="49"/>
      <c r="C57" s="49"/>
      <c r="D57" s="49"/>
      <c r="E57" s="49"/>
      <c r="G57" s="37" t="s">
        <v>184</v>
      </c>
      <c r="I57" s="367"/>
      <c r="J57" s="368"/>
      <c r="K57" s="113" t="s">
        <v>3</v>
      </c>
      <c r="N57" s="49"/>
      <c r="O57" s="49"/>
      <c r="P57" s="49"/>
      <c r="Q57" s="110"/>
      <c r="R57" s="167"/>
      <c r="S57" s="49"/>
      <c r="T57" s="49"/>
      <c r="U57" s="191"/>
      <c r="V57" s="191"/>
      <c r="W57" s="237"/>
      <c r="X57" s="47"/>
      <c r="Y57" s="47"/>
    </row>
    <row r="58" spans="1:26" s="29" customFormat="1">
      <c r="A58" s="190"/>
      <c r="B58" s="49"/>
      <c r="C58" s="49"/>
      <c r="D58" s="49"/>
      <c r="E58" s="49"/>
      <c r="G58" s="21" t="s">
        <v>183</v>
      </c>
      <c r="I58" s="367"/>
      <c r="J58" s="368"/>
      <c r="K58" s="23" t="s">
        <v>3</v>
      </c>
      <c r="N58" s="49"/>
      <c r="O58" s="49"/>
      <c r="P58" s="49"/>
      <c r="Q58" s="110"/>
      <c r="R58" s="167"/>
      <c r="S58" s="49"/>
      <c r="T58" s="49"/>
      <c r="U58" s="191"/>
      <c r="V58" s="191"/>
      <c r="W58" s="238"/>
      <c r="X58" s="47"/>
      <c r="Y58" s="47"/>
    </row>
    <row r="59" spans="1:26" s="67" customFormat="1">
      <c r="A59" s="190"/>
      <c r="B59" s="54"/>
      <c r="C59" s="54"/>
      <c r="D59" s="54"/>
      <c r="E59" s="54"/>
      <c r="F59" s="70"/>
      <c r="G59" s="72"/>
      <c r="H59" s="72"/>
      <c r="I59" s="71"/>
      <c r="K59" s="54"/>
      <c r="L59" s="54"/>
      <c r="M59" s="54"/>
      <c r="N59" s="54"/>
      <c r="O59" s="54"/>
      <c r="P59" s="54"/>
      <c r="Q59" s="110"/>
      <c r="R59" s="167"/>
      <c r="S59" s="54"/>
      <c r="T59" s="54"/>
      <c r="U59" s="191"/>
      <c r="V59" s="191"/>
      <c r="W59" s="34"/>
      <c r="X59" s="106"/>
      <c r="Y59" s="47"/>
    </row>
    <row r="60" spans="1:26" s="67" customFormat="1">
      <c r="A60" s="190"/>
      <c r="B60" s="132"/>
      <c r="C60" s="139"/>
      <c r="D60" s="139"/>
      <c r="E60" s="137" t="s">
        <v>117</v>
      </c>
      <c r="F60" s="137"/>
      <c r="G60" s="137"/>
      <c r="H60" s="141"/>
      <c r="I60" s="373" t="s">
        <v>245</v>
      </c>
      <c r="J60" s="374"/>
      <c r="K60" s="374"/>
      <c r="L60" s="374"/>
      <c r="M60" s="374"/>
      <c r="N60" s="374"/>
      <c r="O60" s="374"/>
      <c r="P60" s="374"/>
      <c r="Q60" s="374"/>
      <c r="R60" s="374"/>
      <c r="S60" s="374"/>
      <c r="T60" s="375"/>
      <c r="U60" s="191"/>
      <c r="V60" s="239"/>
      <c r="W60" s="34"/>
      <c r="X60" s="190"/>
      <c r="Y60" s="47"/>
    </row>
    <row r="61" spans="1:26" s="29" customFormat="1">
      <c r="A61" s="190"/>
      <c r="B61" s="139"/>
      <c r="C61" s="139"/>
      <c r="D61" s="139"/>
      <c r="E61" s="139"/>
      <c r="F61" s="139"/>
      <c r="G61" s="139"/>
      <c r="H61" s="139"/>
      <c r="I61" s="139"/>
      <c r="J61" s="139"/>
      <c r="K61" s="139"/>
      <c r="L61" s="139"/>
      <c r="M61" s="139"/>
      <c r="N61" s="139"/>
      <c r="O61" s="139"/>
      <c r="P61" s="139"/>
      <c r="Q61" s="139"/>
      <c r="R61" s="167"/>
      <c r="S61" s="139"/>
      <c r="T61" s="139"/>
      <c r="U61" s="191"/>
      <c r="V61" s="191"/>
      <c r="W61" s="34"/>
      <c r="X61" s="47"/>
      <c r="Y61" s="47"/>
    </row>
    <row r="62" spans="1:26" s="29" customFormat="1" ht="15" customHeight="1">
      <c r="A62" s="190"/>
      <c r="B62" s="138" t="s">
        <v>118</v>
      </c>
      <c r="C62" s="138"/>
      <c r="D62" s="138"/>
      <c r="E62" s="138"/>
      <c r="F62" s="138"/>
      <c r="G62" s="132"/>
      <c r="H62" s="135"/>
      <c r="I62" s="138" t="s">
        <v>101</v>
      </c>
      <c r="J62" s="138"/>
      <c r="K62" s="138"/>
      <c r="L62" s="138"/>
      <c r="M62" s="138"/>
      <c r="N62" s="138"/>
      <c r="O62" s="138"/>
      <c r="P62" s="138"/>
      <c r="Q62" s="138"/>
      <c r="R62" s="138"/>
      <c r="S62" s="138"/>
      <c r="T62" s="138"/>
      <c r="U62" s="240"/>
      <c r="V62" s="34"/>
      <c r="W62" s="241"/>
      <c r="X62" s="34"/>
      <c r="Y62" s="241"/>
      <c r="Z62" s="182"/>
    </row>
    <row r="63" spans="1:26" s="29" customFormat="1" ht="15" customHeight="1">
      <c r="A63" s="190"/>
      <c r="B63" s="346" t="str" cm="1">
        <f t="array" ref="B63:B69">_xlfn._xlws.FILTER(Ref!$C$3:$C$95,Ref!$B$3:$B$95 =Application!I60,"")</f>
        <v>1. BC Hydro Rate</v>
      </c>
      <c r="C63" s="347"/>
      <c r="D63" s="347"/>
      <c r="E63" s="347"/>
      <c r="F63" s="347"/>
      <c r="G63" s="347"/>
      <c r="H63" s="152"/>
      <c r="I63" s="370"/>
      <c r="J63" s="371"/>
      <c r="K63" s="371"/>
      <c r="L63" s="371"/>
      <c r="M63" s="371"/>
      <c r="N63" s="371"/>
      <c r="O63" s="371"/>
      <c r="P63" s="371"/>
      <c r="Q63" s="371"/>
      <c r="R63" s="371"/>
      <c r="S63" s="371"/>
      <c r="T63" s="372"/>
      <c r="U63" s="48"/>
      <c r="V63" s="242"/>
      <c r="W63" s="34"/>
      <c r="X63" s="242"/>
      <c r="Y63" s="34"/>
      <c r="Z63" s="69"/>
    </row>
    <row r="64" spans="1:26" s="29" customFormat="1" ht="15" customHeight="1">
      <c r="A64" s="190"/>
      <c r="B64" s="346" t="str">
        <v>2. Building Location</v>
      </c>
      <c r="C64" s="347"/>
      <c r="D64" s="347"/>
      <c r="E64" s="347"/>
      <c r="F64" s="347"/>
      <c r="G64" s="348"/>
      <c r="H64" s="144"/>
      <c r="I64" s="376">
        <f>IF(B64="", "",$L$53)</f>
        <v>0</v>
      </c>
      <c r="J64" s="376"/>
      <c r="K64" s="376"/>
      <c r="L64" s="376"/>
      <c r="M64" s="376"/>
      <c r="N64" s="376"/>
      <c r="O64" s="376"/>
      <c r="P64" s="376"/>
      <c r="Q64" s="376"/>
      <c r="R64" s="376"/>
      <c r="S64" s="376"/>
      <c r="T64" s="376"/>
      <c r="U64" s="243"/>
      <c r="V64" s="242"/>
      <c r="W64" s="240"/>
      <c r="X64" s="242"/>
      <c r="Y64" s="240"/>
      <c r="Z64" s="68"/>
    </row>
    <row r="65" spans="1:30" s="29" customFormat="1" ht="15" customHeight="1">
      <c r="A65" s="190"/>
      <c r="B65" s="346" t="str">
        <v>3. Current Building Heating Source</v>
      </c>
      <c r="C65" s="347"/>
      <c r="D65" s="347"/>
      <c r="E65" s="347"/>
      <c r="F65" s="347"/>
      <c r="G65" s="348"/>
      <c r="H65" s="144"/>
      <c r="I65" s="369"/>
      <c r="J65" s="369"/>
      <c r="K65" s="369"/>
      <c r="L65" s="369"/>
      <c r="M65" s="369"/>
      <c r="N65" s="369"/>
      <c r="O65" s="369"/>
      <c r="P65" s="369"/>
      <c r="Q65" s="369"/>
      <c r="R65" s="369"/>
      <c r="S65" s="369"/>
      <c r="T65" s="369"/>
      <c r="U65" s="240"/>
      <c r="V65" s="242"/>
      <c r="W65" s="229"/>
      <c r="X65" s="242"/>
      <c r="Y65" s="229"/>
      <c r="Z65" s="144"/>
    </row>
    <row r="66" spans="1:30" s="29" customFormat="1" ht="15" customHeight="1">
      <c r="A66" s="190"/>
      <c r="B66" s="346" t="str">
        <v>4. Building Conditioned Floor Area (m²)</v>
      </c>
      <c r="C66" s="347"/>
      <c r="D66" s="347"/>
      <c r="E66" s="347"/>
      <c r="F66" s="347"/>
      <c r="G66" s="348"/>
      <c r="H66" s="144"/>
      <c r="I66" s="369"/>
      <c r="J66" s="369"/>
      <c r="K66" s="369"/>
      <c r="L66" s="369"/>
      <c r="M66" s="369"/>
      <c r="N66" s="369"/>
      <c r="O66" s="369"/>
      <c r="P66" s="369"/>
      <c r="Q66" s="369"/>
      <c r="R66" s="369"/>
      <c r="S66" s="369"/>
      <c r="T66" s="369"/>
      <c r="U66" s="240"/>
      <c r="V66" s="242"/>
      <c r="W66" s="229"/>
      <c r="X66" s="242"/>
      <c r="Y66" s="229"/>
      <c r="Z66" s="144"/>
    </row>
    <row r="67" spans="1:30" s="29" customFormat="1" ht="15" customHeight="1">
      <c r="A67" s="190"/>
      <c r="B67" s="346" t="str">
        <v>5. Electrification Measure (EM) to be Installed</v>
      </c>
      <c r="C67" s="347"/>
      <c r="D67" s="347"/>
      <c r="E67" s="347"/>
      <c r="F67" s="347"/>
      <c r="G67" s="348"/>
      <c r="H67" s="144"/>
      <c r="I67" s="369"/>
      <c r="J67" s="369"/>
      <c r="K67" s="369"/>
      <c r="L67" s="369"/>
      <c r="M67" s="369"/>
      <c r="N67" s="369"/>
      <c r="O67" s="369"/>
      <c r="P67" s="369"/>
      <c r="Q67" s="369"/>
      <c r="R67" s="369"/>
      <c r="S67" s="369"/>
      <c r="T67" s="369"/>
      <c r="U67" s="240"/>
      <c r="V67" s="244"/>
      <c r="W67" s="365"/>
      <c r="X67" s="365"/>
      <c r="Y67" s="245"/>
      <c r="Z67" s="185"/>
      <c r="AA67" s="188"/>
      <c r="AB67" s="188"/>
      <c r="AC67" s="188"/>
      <c r="AD67" s="184"/>
    </row>
    <row r="68" spans="1:30" s="29" customFormat="1" ht="15" customHeight="1">
      <c r="A68" s="190"/>
      <c r="B68" s="346" t="str">
        <v>6. Total number of existing gas-fired heating system</v>
      </c>
      <c r="C68" s="347"/>
      <c r="D68" s="347"/>
      <c r="E68" s="347"/>
      <c r="F68" s="347"/>
      <c r="G68" s="348"/>
      <c r="H68" s="144"/>
      <c r="I68" s="369"/>
      <c r="J68" s="369"/>
      <c r="K68" s="369"/>
      <c r="L68" s="369"/>
      <c r="M68" s="369"/>
      <c r="N68" s="369"/>
      <c r="O68" s="369"/>
      <c r="P68" s="369"/>
      <c r="Q68" s="369"/>
      <c r="R68" s="369"/>
      <c r="S68" s="369"/>
      <c r="T68" s="369"/>
      <c r="U68" s="240"/>
      <c r="V68" s="246"/>
      <c r="W68" s="366"/>
      <c r="X68" s="366"/>
      <c r="Y68" s="245"/>
      <c r="Z68" s="187"/>
      <c r="AA68" s="364"/>
      <c r="AB68" s="364"/>
      <c r="AC68" s="364"/>
      <c r="AD68" s="184"/>
    </row>
    <row r="69" spans="1:30" s="29" customFormat="1" ht="15" customHeight="1">
      <c r="A69" s="190"/>
      <c r="B69" s="346" t="str">
        <v>7. Number of existing gas-fired heating system to be replaced</v>
      </c>
      <c r="C69" s="347"/>
      <c r="D69" s="347"/>
      <c r="E69" s="347"/>
      <c r="F69" s="347"/>
      <c r="G69" s="348"/>
      <c r="H69" s="144"/>
      <c r="I69" s="369"/>
      <c r="J69" s="369"/>
      <c r="K69" s="369"/>
      <c r="L69" s="369"/>
      <c r="M69" s="369"/>
      <c r="N69" s="369"/>
      <c r="O69" s="369"/>
      <c r="P69" s="369"/>
      <c r="Q69" s="369"/>
      <c r="R69" s="369"/>
      <c r="S69" s="369"/>
      <c r="T69" s="369"/>
      <c r="U69" s="240"/>
      <c r="V69" s="242"/>
      <c r="W69" s="366"/>
      <c r="X69" s="366"/>
      <c r="Y69" s="86"/>
      <c r="Z69" s="185"/>
      <c r="AA69" s="364"/>
      <c r="AB69" s="364"/>
      <c r="AC69" s="364"/>
      <c r="AD69" s="184"/>
    </row>
    <row r="70" spans="1:30" s="29" customFormat="1" ht="15" customHeight="1">
      <c r="A70" s="190"/>
      <c r="B70" s="346"/>
      <c r="C70" s="347"/>
      <c r="D70" s="347"/>
      <c r="E70" s="347"/>
      <c r="F70" s="347"/>
      <c r="G70" s="347"/>
      <c r="H70" s="152"/>
      <c r="I70" s="369"/>
      <c r="J70" s="369"/>
      <c r="K70" s="369"/>
      <c r="L70" s="369"/>
      <c r="M70" s="369"/>
      <c r="N70" s="369"/>
      <c r="O70" s="369"/>
      <c r="P70" s="369"/>
      <c r="Q70" s="369"/>
      <c r="R70" s="369"/>
      <c r="S70" s="369"/>
      <c r="T70" s="369"/>
      <c r="U70" s="240"/>
      <c r="V70" s="229"/>
      <c r="W70" s="365"/>
      <c r="X70" s="365"/>
      <c r="Y70" s="247"/>
      <c r="Z70" s="186"/>
      <c r="AA70" s="364"/>
      <c r="AB70" s="364"/>
      <c r="AC70" s="364"/>
      <c r="AD70" s="184"/>
    </row>
    <row r="71" spans="1:30" s="29" customFormat="1" ht="15" customHeight="1">
      <c r="A71" s="190"/>
      <c r="B71" s="346"/>
      <c r="C71" s="347"/>
      <c r="D71" s="347"/>
      <c r="E71" s="347"/>
      <c r="F71" s="347"/>
      <c r="G71" s="348"/>
      <c r="H71" s="144"/>
      <c r="I71" s="369"/>
      <c r="J71" s="369"/>
      <c r="K71" s="369"/>
      <c r="L71" s="369"/>
      <c r="M71" s="369"/>
      <c r="N71" s="369"/>
      <c r="O71" s="369"/>
      <c r="P71" s="369"/>
      <c r="Q71" s="369"/>
      <c r="R71" s="369"/>
      <c r="S71" s="369"/>
      <c r="T71" s="369"/>
      <c r="U71" s="240"/>
      <c r="V71" s="229"/>
      <c r="W71" s="362"/>
      <c r="X71" s="362"/>
      <c r="Y71" s="247"/>
      <c r="Z71" s="186"/>
      <c r="AA71" s="364"/>
      <c r="AB71" s="364"/>
      <c r="AC71" s="364"/>
      <c r="AD71" s="184"/>
    </row>
    <row r="72" spans="1:30" s="144" customFormat="1" ht="15" customHeight="1">
      <c r="A72" s="190"/>
      <c r="B72" s="346"/>
      <c r="C72" s="347"/>
      <c r="D72" s="347"/>
      <c r="E72" s="347"/>
      <c r="F72" s="347"/>
      <c r="G72" s="348"/>
      <c r="I72" s="369"/>
      <c r="J72" s="369"/>
      <c r="K72" s="369"/>
      <c r="L72" s="369"/>
      <c r="M72" s="369"/>
      <c r="N72" s="369"/>
      <c r="O72" s="369"/>
      <c r="P72" s="369"/>
      <c r="Q72" s="369"/>
      <c r="R72" s="369"/>
      <c r="S72" s="369"/>
      <c r="T72" s="369"/>
      <c r="U72" s="240"/>
      <c r="V72" s="34"/>
      <c r="W72" s="362"/>
      <c r="X72" s="362"/>
      <c r="Y72" s="247"/>
      <c r="Z72" s="186"/>
      <c r="AA72" s="364"/>
      <c r="AB72" s="364"/>
      <c r="AC72" s="364"/>
      <c r="AD72" s="184"/>
    </row>
    <row r="73" spans="1:30" s="67" customFormat="1" ht="15" customHeight="1">
      <c r="A73" s="190"/>
      <c r="B73" s="346"/>
      <c r="C73" s="347"/>
      <c r="D73" s="347"/>
      <c r="E73" s="347"/>
      <c r="F73" s="347"/>
      <c r="G73" s="348"/>
      <c r="H73" s="144"/>
      <c r="I73" s="369"/>
      <c r="J73" s="369"/>
      <c r="K73" s="369"/>
      <c r="L73" s="369"/>
      <c r="M73" s="369"/>
      <c r="N73" s="369"/>
      <c r="O73" s="369"/>
      <c r="P73" s="369"/>
      <c r="Q73" s="369"/>
      <c r="R73" s="369"/>
      <c r="S73" s="369"/>
      <c r="T73" s="369"/>
      <c r="U73" s="240"/>
      <c r="V73" s="242"/>
      <c r="W73" s="363"/>
      <c r="X73" s="363"/>
      <c r="Y73" s="247"/>
      <c r="Z73" s="186"/>
      <c r="AA73" s="364"/>
      <c r="AB73" s="364"/>
      <c r="AC73" s="364"/>
      <c r="AD73" s="184"/>
    </row>
    <row r="74" spans="1:30" s="29" customFormat="1" ht="15" customHeight="1">
      <c r="A74" s="190"/>
      <c r="B74" s="142"/>
      <c r="C74" s="136"/>
      <c r="D74" s="136"/>
      <c r="E74" s="136"/>
      <c r="F74" s="136"/>
      <c r="G74" s="136"/>
      <c r="H74" s="132"/>
      <c r="I74" s="143"/>
      <c r="J74" s="143"/>
      <c r="K74" s="143"/>
      <c r="L74" s="143"/>
      <c r="M74" s="143"/>
      <c r="N74" s="143"/>
      <c r="O74" s="143"/>
      <c r="P74" s="143"/>
      <c r="Q74" s="143"/>
      <c r="R74" s="143"/>
      <c r="S74" s="143"/>
      <c r="T74" s="143"/>
      <c r="U74" s="240"/>
      <c r="V74" s="242"/>
      <c r="W74" s="240"/>
      <c r="X74" s="242"/>
      <c r="Y74" s="240"/>
    </row>
    <row r="75" spans="1:30" s="29" customFormat="1" ht="15" customHeight="1">
      <c r="A75" s="190"/>
      <c r="B75" s="136"/>
      <c r="C75" s="136"/>
      <c r="D75" s="136"/>
      <c r="E75" s="136"/>
      <c r="F75" s="136"/>
      <c r="G75" s="133" t="s">
        <v>119</v>
      </c>
      <c r="H75" s="132"/>
      <c r="I75" s="373"/>
      <c r="J75" s="374"/>
      <c r="K75" s="374"/>
      <c r="L75" s="374"/>
      <c r="M75" s="374"/>
      <c r="N75" s="374"/>
      <c r="O75" s="374"/>
      <c r="P75" s="374"/>
      <c r="Q75" s="374"/>
      <c r="R75" s="374"/>
      <c r="S75" s="374"/>
      <c r="T75" s="375"/>
      <c r="U75" s="240"/>
      <c r="V75" s="242"/>
      <c r="W75" s="229"/>
      <c r="X75" s="242"/>
      <c r="Y75" s="229"/>
    </row>
    <row r="76" spans="1:30" s="29" customFormat="1" ht="15" customHeight="1">
      <c r="A76" s="190"/>
      <c r="B76" s="136"/>
      <c r="C76" s="136"/>
      <c r="D76" s="136"/>
      <c r="E76" s="136"/>
      <c r="F76" s="136"/>
      <c r="G76" s="133"/>
      <c r="H76" s="132"/>
      <c r="I76" s="143"/>
      <c r="J76" s="143"/>
      <c r="K76" s="143"/>
      <c r="L76" s="143"/>
      <c r="M76" s="143"/>
      <c r="N76" s="143"/>
      <c r="O76" s="143"/>
      <c r="P76" s="143"/>
      <c r="Q76" s="143"/>
      <c r="R76" s="143"/>
      <c r="S76" s="143"/>
      <c r="T76" s="143"/>
      <c r="U76" s="240"/>
      <c r="V76" s="242"/>
      <c r="W76" s="229"/>
      <c r="X76" s="242"/>
      <c r="Y76" s="229"/>
    </row>
    <row r="77" spans="1:30" s="29" customFormat="1" ht="15" customHeight="1">
      <c r="A77" s="190"/>
      <c r="B77" s="138" t="s">
        <v>120</v>
      </c>
      <c r="C77" s="138"/>
      <c r="D77" s="138"/>
      <c r="E77" s="138"/>
      <c r="F77" s="138"/>
      <c r="G77" s="132"/>
      <c r="H77" s="135"/>
      <c r="I77" s="138" t="s">
        <v>101</v>
      </c>
      <c r="J77" s="138"/>
      <c r="K77" s="138"/>
      <c r="L77" s="138"/>
      <c r="M77" s="138"/>
      <c r="N77" s="138"/>
      <c r="O77" s="138"/>
      <c r="P77" s="138"/>
      <c r="Q77" s="138"/>
      <c r="R77" s="138"/>
      <c r="S77" s="138"/>
      <c r="T77" s="138"/>
      <c r="U77" s="240"/>
      <c r="V77" s="242"/>
      <c r="W77" s="229"/>
      <c r="X77" s="242"/>
      <c r="Y77" s="229"/>
    </row>
    <row r="78" spans="1:30" s="29" customFormat="1" ht="15" customHeight="1">
      <c r="A78" s="190"/>
      <c r="B78" s="346" t="str" cm="1">
        <f t="array" ref="B78">_xlfn._xlws.FILTER(Ref!$C$3:$C$95,Ref!$B$3:$B$95 =Application!I75,"")</f>
        <v/>
      </c>
      <c r="C78" s="347"/>
      <c r="D78" s="347"/>
      <c r="E78" s="347"/>
      <c r="F78" s="347"/>
      <c r="G78" s="347"/>
      <c r="H78" s="140"/>
      <c r="I78" s="369"/>
      <c r="J78" s="369"/>
      <c r="K78" s="369"/>
      <c r="L78" s="369"/>
      <c r="M78" s="369"/>
      <c r="N78" s="369"/>
      <c r="O78" s="369"/>
      <c r="P78" s="369"/>
      <c r="Q78" s="369"/>
      <c r="R78" s="369"/>
      <c r="S78" s="369"/>
      <c r="T78" s="369"/>
      <c r="U78" s="240"/>
      <c r="V78" s="242"/>
      <c r="W78" s="242"/>
      <c r="X78" s="248"/>
      <c r="Y78" s="229"/>
    </row>
    <row r="79" spans="1:30" s="29" customFormat="1" ht="15" customHeight="1">
      <c r="A79" s="190"/>
      <c r="B79" s="349"/>
      <c r="C79" s="350"/>
      <c r="D79" s="350"/>
      <c r="E79" s="350"/>
      <c r="F79" s="350"/>
      <c r="G79" s="351"/>
      <c r="H79" s="132"/>
      <c r="I79" s="377" t="str">
        <f>IF(B79="","",$L$53)</f>
        <v/>
      </c>
      <c r="J79" s="377"/>
      <c r="K79" s="377"/>
      <c r="L79" s="377"/>
      <c r="M79" s="377"/>
      <c r="N79" s="377"/>
      <c r="O79" s="377"/>
      <c r="P79" s="377"/>
      <c r="Q79" s="377"/>
      <c r="R79" s="377"/>
      <c r="S79" s="377"/>
      <c r="T79" s="377"/>
      <c r="U79" s="240"/>
      <c r="V79" s="242"/>
      <c r="W79" s="242"/>
      <c r="X79" s="248"/>
      <c r="Y79" s="229"/>
    </row>
    <row r="80" spans="1:30" s="29" customFormat="1" ht="15" customHeight="1">
      <c r="A80" s="190"/>
      <c r="B80" s="349"/>
      <c r="C80" s="350"/>
      <c r="D80" s="350"/>
      <c r="E80" s="350"/>
      <c r="F80" s="350"/>
      <c r="G80" s="351"/>
      <c r="H80" s="132"/>
      <c r="I80" s="378"/>
      <c r="J80" s="378"/>
      <c r="K80" s="378"/>
      <c r="L80" s="378"/>
      <c r="M80" s="378"/>
      <c r="N80" s="378"/>
      <c r="O80" s="378"/>
      <c r="P80" s="378"/>
      <c r="Q80" s="378"/>
      <c r="R80" s="378"/>
      <c r="S80" s="378"/>
      <c r="T80" s="378"/>
      <c r="U80" s="240"/>
      <c r="V80" s="249"/>
      <c r="W80" s="242"/>
      <c r="X80" s="234"/>
      <c r="Y80" s="34"/>
    </row>
    <row r="81" spans="1:25" s="29" customFormat="1" ht="15" customHeight="1">
      <c r="A81" s="190"/>
      <c r="B81" s="349"/>
      <c r="C81" s="350"/>
      <c r="D81" s="350"/>
      <c r="E81" s="350"/>
      <c r="F81" s="350"/>
      <c r="G81" s="351"/>
      <c r="H81" s="132"/>
      <c r="I81" s="369"/>
      <c r="J81" s="369"/>
      <c r="K81" s="369"/>
      <c r="L81" s="369"/>
      <c r="M81" s="369"/>
      <c r="N81" s="369"/>
      <c r="O81" s="369"/>
      <c r="P81" s="369"/>
      <c r="Q81" s="369"/>
      <c r="R81" s="369"/>
      <c r="S81" s="369"/>
      <c r="T81" s="369"/>
      <c r="U81" s="240"/>
      <c r="V81" s="240"/>
      <c r="W81" s="242"/>
      <c r="X81" s="234"/>
      <c r="Y81" s="20"/>
    </row>
    <row r="82" spans="1:25" ht="15" customHeight="1">
      <c r="B82" s="349"/>
      <c r="C82" s="350"/>
      <c r="D82" s="350"/>
      <c r="E82" s="350"/>
      <c r="F82" s="350"/>
      <c r="G82" s="351"/>
      <c r="H82" s="132"/>
      <c r="I82" s="379"/>
      <c r="J82" s="378"/>
      <c r="K82" s="378"/>
      <c r="L82" s="378"/>
      <c r="M82" s="378"/>
      <c r="N82" s="378"/>
      <c r="O82" s="378"/>
      <c r="P82" s="378"/>
      <c r="Q82" s="378"/>
      <c r="R82" s="378"/>
      <c r="S82" s="378"/>
      <c r="T82" s="378"/>
      <c r="U82" s="191"/>
      <c r="V82" s="242"/>
      <c r="W82" s="242"/>
      <c r="X82" s="248"/>
      <c r="Y82" s="34"/>
    </row>
    <row r="83" spans="1:25">
      <c r="B83" s="352"/>
      <c r="C83" s="353"/>
      <c r="D83" s="353"/>
      <c r="E83" s="353"/>
      <c r="F83" s="353"/>
      <c r="G83" s="354"/>
      <c r="H83" s="132"/>
      <c r="I83" s="370"/>
      <c r="J83" s="371"/>
      <c r="K83" s="371"/>
      <c r="L83" s="371"/>
      <c r="M83" s="371"/>
      <c r="N83" s="371"/>
      <c r="O83" s="371"/>
      <c r="P83" s="371"/>
      <c r="Q83" s="371"/>
      <c r="R83" s="371"/>
      <c r="S83" s="371"/>
      <c r="T83" s="372"/>
      <c r="U83" s="191"/>
      <c r="V83" s="242"/>
      <c r="W83" s="242"/>
      <c r="X83" s="248"/>
      <c r="Y83" s="240"/>
    </row>
    <row r="84" spans="1:25">
      <c r="B84" s="349"/>
      <c r="C84" s="350"/>
      <c r="D84" s="350"/>
      <c r="E84" s="350"/>
      <c r="F84" s="350"/>
      <c r="G84" s="351"/>
      <c r="H84" s="132"/>
      <c r="I84" s="369"/>
      <c r="J84" s="369"/>
      <c r="K84" s="369"/>
      <c r="L84" s="369"/>
      <c r="M84" s="369"/>
      <c r="N84" s="369"/>
      <c r="O84" s="369"/>
      <c r="P84" s="369"/>
      <c r="Q84" s="369"/>
      <c r="R84" s="369"/>
      <c r="S84" s="369"/>
      <c r="T84" s="369"/>
      <c r="U84" s="191"/>
      <c r="V84" s="242"/>
      <c r="W84" s="242"/>
      <c r="X84" s="248"/>
      <c r="Y84" s="229"/>
    </row>
    <row r="85" spans="1:25">
      <c r="B85" s="349"/>
      <c r="C85" s="350"/>
      <c r="D85" s="350"/>
      <c r="E85" s="350"/>
      <c r="F85" s="350"/>
      <c r="G85" s="351"/>
      <c r="H85" s="140"/>
      <c r="I85" s="369"/>
      <c r="J85" s="369"/>
      <c r="K85" s="369"/>
      <c r="L85" s="369"/>
      <c r="M85" s="369"/>
      <c r="N85" s="369"/>
      <c r="O85" s="369"/>
      <c r="P85" s="369"/>
      <c r="Q85" s="369"/>
      <c r="R85" s="369"/>
      <c r="S85" s="369"/>
      <c r="T85" s="369"/>
      <c r="U85" s="191"/>
      <c r="V85" s="242"/>
      <c r="W85" s="229"/>
      <c r="X85" s="242"/>
      <c r="Y85" s="229"/>
    </row>
    <row r="86" spans="1:25">
      <c r="B86" s="349"/>
      <c r="C86" s="350"/>
      <c r="D86" s="350"/>
      <c r="E86" s="350"/>
      <c r="F86" s="350"/>
      <c r="G86" s="351"/>
      <c r="H86" s="132"/>
      <c r="I86" s="369"/>
      <c r="J86" s="369"/>
      <c r="K86" s="369"/>
      <c r="L86" s="369"/>
      <c r="M86" s="369"/>
      <c r="N86" s="369"/>
      <c r="O86" s="369"/>
      <c r="P86" s="369"/>
      <c r="Q86" s="369"/>
      <c r="R86" s="369"/>
      <c r="S86" s="369"/>
      <c r="T86" s="369"/>
      <c r="U86" s="191"/>
      <c r="V86" s="242"/>
      <c r="W86" s="242"/>
      <c r="X86" s="248"/>
      <c r="Y86" s="229"/>
    </row>
    <row r="87" spans="1:25">
      <c r="B87" s="349"/>
      <c r="C87" s="350"/>
      <c r="D87" s="350"/>
      <c r="E87" s="350"/>
      <c r="F87" s="350"/>
      <c r="G87" s="351"/>
      <c r="H87" s="132"/>
      <c r="I87" s="369"/>
      <c r="J87" s="369"/>
      <c r="K87" s="369"/>
      <c r="L87" s="369"/>
      <c r="M87" s="369"/>
      <c r="N87" s="369"/>
      <c r="O87" s="369"/>
      <c r="P87" s="369"/>
      <c r="Q87" s="369"/>
      <c r="R87" s="369"/>
      <c r="S87" s="369"/>
      <c r="T87" s="369"/>
      <c r="U87" s="191"/>
      <c r="V87" s="242"/>
      <c r="W87" s="242"/>
      <c r="X87" s="248"/>
      <c r="Y87" s="229"/>
    </row>
    <row r="88" spans="1:25" ht="15" customHeight="1">
      <c r="B88" s="349"/>
      <c r="C88" s="350"/>
      <c r="D88" s="350"/>
      <c r="E88" s="350"/>
      <c r="F88" s="350"/>
      <c r="G88" s="351"/>
      <c r="H88" s="132"/>
      <c r="I88" s="369"/>
      <c r="J88" s="369"/>
      <c r="K88" s="369"/>
      <c r="L88" s="369"/>
      <c r="M88" s="369"/>
      <c r="N88" s="369"/>
      <c r="O88" s="369"/>
      <c r="P88" s="369"/>
      <c r="Q88" s="369"/>
      <c r="R88" s="369"/>
      <c r="S88" s="369"/>
      <c r="T88" s="369"/>
      <c r="U88" s="191"/>
      <c r="V88" s="242"/>
      <c r="W88" s="242"/>
      <c r="X88" s="234"/>
      <c r="Y88" s="229"/>
    </row>
    <row r="89" spans="1:25" s="144" customFormat="1" ht="15" customHeight="1">
      <c r="A89" s="190"/>
      <c r="B89" s="136"/>
      <c r="C89" s="136"/>
      <c r="D89" s="136"/>
      <c r="E89" s="136"/>
      <c r="F89" s="136"/>
      <c r="G89" s="136"/>
      <c r="I89" s="227"/>
      <c r="J89" s="180"/>
      <c r="K89" s="180"/>
      <c r="L89" s="180"/>
      <c r="M89" s="180"/>
      <c r="N89" s="180"/>
      <c r="O89" s="180"/>
      <c r="P89" s="180"/>
      <c r="Q89" s="180"/>
      <c r="R89" s="180"/>
      <c r="S89" s="180"/>
      <c r="T89" s="180"/>
      <c r="U89" s="191"/>
      <c r="V89" s="191"/>
      <c r="W89" s="242"/>
      <c r="X89" s="234"/>
      <c r="Y89" s="191"/>
    </row>
    <row r="90" spans="1:25" s="144" customFormat="1" ht="15" customHeight="1">
      <c r="A90" s="190"/>
      <c r="B90" s="136"/>
      <c r="C90" s="136"/>
      <c r="D90" s="136"/>
      <c r="E90" s="136"/>
      <c r="F90" s="136"/>
      <c r="G90" s="133" t="s">
        <v>154</v>
      </c>
      <c r="I90" s="373"/>
      <c r="J90" s="374"/>
      <c r="K90" s="374"/>
      <c r="L90" s="374"/>
      <c r="M90" s="374"/>
      <c r="N90" s="374"/>
      <c r="O90" s="374"/>
      <c r="P90" s="374"/>
      <c r="Q90" s="374"/>
      <c r="R90" s="374"/>
      <c r="S90" s="374"/>
      <c r="T90" s="375"/>
      <c r="U90" s="191"/>
      <c r="V90" s="191"/>
      <c r="W90" s="242"/>
      <c r="X90" s="248"/>
      <c r="Y90" s="191"/>
    </row>
    <row r="91" spans="1:25" s="144" customFormat="1" ht="15" customHeight="1">
      <c r="A91" s="190"/>
      <c r="B91" s="136"/>
      <c r="C91" s="136"/>
      <c r="D91" s="136"/>
      <c r="E91" s="136"/>
      <c r="F91" s="136"/>
      <c r="G91" s="133"/>
      <c r="I91" s="143"/>
      <c r="J91" s="143"/>
      <c r="K91" s="143"/>
      <c r="L91" s="143"/>
      <c r="M91" s="143"/>
      <c r="N91" s="143"/>
      <c r="O91" s="143"/>
      <c r="P91" s="143"/>
      <c r="Q91" s="143"/>
      <c r="R91" s="143"/>
      <c r="S91" s="143"/>
      <c r="T91" s="143"/>
      <c r="U91" s="191"/>
      <c r="V91" s="191"/>
      <c r="W91" s="242"/>
      <c r="X91" s="248"/>
      <c r="Y91" s="191"/>
    </row>
    <row r="92" spans="1:25" s="144" customFormat="1" ht="15" customHeight="1">
      <c r="A92" s="190"/>
      <c r="B92" s="138" t="s">
        <v>160</v>
      </c>
      <c r="C92" s="138"/>
      <c r="D92" s="138"/>
      <c r="E92" s="138"/>
      <c r="F92" s="138"/>
      <c r="H92" s="135"/>
      <c r="I92" s="138" t="s">
        <v>101</v>
      </c>
      <c r="J92" s="138"/>
      <c r="K92" s="138"/>
      <c r="L92" s="138"/>
      <c r="M92" s="138"/>
      <c r="N92" s="138"/>
      <c r="O92" s="138"/>
      <c r="P92" s="138"/>
      <c r="Q92" s="138"/>
      <c r="R92" s="138"/>
      <c r="S92" s="138"/>
      <c r="T92" s="138"/>
      <c r="U92" s="191"/>
      <c r="V92" s="191"/>
      <c r="W92" s="242"/>
      <c r="X92" s="248"/>
      <c r="Y92" s="191"/>
    </row>
    <row r="93" spans="1:25" s="144" customFormat="1" ht="15" customHeight="1">
      <c r="A93" s="190"/>
      <c r="B93" s="346" t="str" cm="1">
        <f t="array" ref="B93">_xlfn._xlws.FILTER(Ref!$C$3:$C$95,Ref!$B$3:$B$95 =Application!I90,"")</f>
        <v/>
      </c>
      <c r="C93" s="347"/>
      <c r="D93" s="347"/>
      <c r="E93" s="347"/>
      <c r="F93" s="347"/>
      <c r="G93" s="347"/>
      <c r="H93" s="152"/>
      <c r="I93" s="369"/>
      <c r="J93" s="369"/>
      <c r="K93" s="369"/>
      <c r="L93" s="369"/>
      <c r="M93" s="369"/>
      <c r="N93" s="369"/>
      <c r="O93" s="369"/>
      <c r="P93" s="369"/>
      <c r="Q93" s="369"/>
      <c r="R93" s="369"/>
      <c r="S93" s="369"/>
      <c r="T93" s="369"/>
      <c r="U93" s="191"/>
      <c r="V93" s="250"/>
      <c r="W93" s="240"/>
      <c r="X93" s="240"/>
      <c r="Y93" s="191"/>
    </row>
    <row r="94" spans="1:25" s="144" customFormat="1" ht="15" customHeight="1">
      <c r="A94" s="190"/>
      <c r="B94" s="349"/>
      <c r="C94" s="350"/>
      <c r="D94" s="350"/>
      <c r="E94" s="350"/>
      <c r="F94" s="350"/>
      <c r="G94" s="351"/>
      <c r="I94" s="377" t="str">
        <f>IF(B94="","",$L$53)</f>
        <v/>
      </c>
      <c r="J94" s="377"/>
      <c r="K94" s="377"/>
      <c r="L94" s="377"/>
      <c r="M94" s="377"/>
      <c r="N94" s="377"/>
      <c r="O94" s="377"/>
      <c r="P94" s="377"/>
      <c r="Q94" s="377"/>
      <c r="R94" s="377"/>
      <c r="S94" s="377"/>
      <c r="T94" s="377"/>
      <c r="U94" s="191"/>
      <c r="V94" s="191"/>
      <c r="W94" s="191"/>
      <c r="X94" s="191"/>
      <c r="Y94" s="191"/>
    </row>
    <row r="95" spans="1:25" s="144" customFormat="1" ht="15" customHeight="1">
      <c r="A95" s="190"/>
      <c r="B95" s="349"/>
      <c r="C95" s="350"/>
      <c r="D95" s="350"/>
      <c r="E95" s="350"/>
      <c r="F95" s="350"/>
      <c r="G95" s="351"/>
      <c r="I95" s="378"/>
      <c r="J95" s="378"/>
      <c r="K95" s="378"/>
      <c r="L95" s="378"/>
      <c r="M95" s="378"/>
      <c r="N95" s="378"/>
      <c r="O95" s="378"/>
      <c r="P95" s="378"/>
      <c r="Q95" s="378"/>
      <c r="R95" s="378"/>
      <c r="S95" s="378"/>
      <c r="T95" s="378"/>
      <c r="U95" s="191"/>
      <c r="V95" s="191"/>
      <c r="W95" s="191"/>
      <c r="X95" s="191"/>
      <c r="Y95" s="191"/>
    </row>
    <row r="96" spans="1:25" s="144" customFormat="1" ht="15" customHeight="1">
      <c r="A96" s="190"/>
      <c r="B96" s="349"/>
      <c r="C96" s="350"/>
      <c r="D96" s="350"/>
      <c r="E96" s="350"/>
      <c r="F96" s="350"/>
      <c r="G96" s="351"/>
      <c r="I96" s="378"/>
      <c r="J96" s="378"/>
      <c r="K96" s="378"/>
      <c r="L96" s="378"/>
      <c r="M96" s="378"/>
      <c r="N96" s="378"/>
      <c r="O96" s="378"/>
      <c r="P96" s="378"/>
      <c r="Q96" s="378"/>
      <c r="R96" s="378"/>
      <c r="S96" s="378"/>
      <c r="T96" s="378"/>
      <c r="U96" s="191"/>
      <c r="V96" s="250"/>
      <c r="W96" s="191"/>
      <c r="X96" s="191"/>
      <c r="Y96" s="191"/>
    </row>
    <row r="97" spans="1:25" s="144" customFormat="1" ht="15" customHeight="1">
      <c r="A97" s="190"/>
      <c r="B97" s="349"/>
      <c r="C97" s="350"/>
      <c r="D97" s="350"/>
      <c r="E97" s="350"/>
      <c r="F97" s="350"/>
      <c r="G97" s="351"/>
      <c r="I97" s="379"/>
      <c r="J97" s="378"/>
      <c r="K97" s="378"/>
      <c r="L97" s="378"/>
      <c r="M97" s="378"/>
      <c r="N97" s="378"/>
      <c r="O97" s="378"/>
      <c r="P97" s="378"/>
      <c r="Q97" s="378"/>
      <c r="R97" s="378"/>
      <c r="S97" s="378"/>
      <c r="T97" s="378"/>
      <c r="U97" s="191"/>
      <c r="V97" s="191"/>
      <c r="W97" s="191"/>
      <c r="X97" s="191"/>
      <c r="Y97" s="191"/>
    </row>
    <row r="98" spans="1:25" s="144" customFormat="1" ht="15" customHeight="1">
      <c r="A98" s="190"/>
      <c r="B98" s="352"/>
      <c r="C98" s="353"/>
      <c r="D98" s="353"/>
      <c r="E98" s="353"/>
      <c r="F98" s="353"/>
      <c r="G98" s="354"/>
      <c r="I98" s="370"/>
      <c r="J98" s="371"/>
      <c r="K98" s="371"/>
      <c r="L98" s="371"/>
      <c r="M98" s="371"/>
      <c r="N98" s="371"/>
      <c r="O98" s="371"/>
      <c r="P98" s="371"/>
      <c r="Q98" s="371"/>
      <c r="R98" s="371"/>
      <c r="S98" s="371"/>
      <c r="T98" s="372"/>
      <c r="U98" s="191"/>
      <c r="V98" s="191"/>
      <c r="W98" s="191"/>
      <c r="X98" s="191"/>
      <c r="Y98" s="191"/>
    </row>
    <row r="99" spans="1:25" s="144" customFormat="1" ht="15" customHeight="1">
      <c r="A99" s="190"/>
      <c r="B99" s="349"/>
      <c r="C99" s="350"/>
      <c r="D99" s="350"/>
      <c r="E99" s="350"/>
      <c r="F99" s="350"/>
      <c r="G99" s="351"/>
      <c r="I99" s="369"/>
      <c r="J99" s="369"/>
      <c r="K99" s="369"/>
      <c r="L99" s="369"/>
      <c r="M99" s="369"/>
      <c r="N99" s="369"/>
      <c r="O99" s="369"/>
      <c r="P99" s="369"/>
      <c r="Q99" s="369"/>
      <c r="R99" s="369"/>
      <c r="S99" s="369"/>
      <c r="T99" s="369"/>
      <c r="U99" s="191"/>
      <c r="V99" s="191"/>
      <c r="W99" s="191"/>
      <c r="X99" s="191"/>
      <c r="Y99" s="191"/>
    </row>
    <row r="100" spans="1:25" s="144" customFormat="1" ht="15" customHeight="1">
      <c r="A100" s="190"/>
      <c r="B100" s="349"/>
      <c r="C100" s="350"/>
      <c r="D100" s="350"/>
      <c r="E100" s="350"/>
      <c r="F100" s="350"/>
      <c r="G100" s="351"/>
      <c r="H100" s="152"/>
      <c r="I100" s="369"/>
      <c r="J100" s="369"/>
      <c r="K100" s="369"/>
      <c r="L100" s="369"/>
      <c r="M100" s="369"/>
      <c r="N100" s="369"/>
      <c r="O100" s="369"/>
      <c r="P100" s="369"/>
      <c r="Q100" s="369"/>
      <c r="R100" s="369"/>
      <c r="S100" s="369"/>
      <c r="T100" s="369"/>
      <c r="U100" s="191"/>
      <c r="V100" s="191"/>
      <c r="W100" s="191"/>
      <c r="X100" s="191"/>
      <c r="Y100" s="191"/>
    </row>
    <row r="101" spans="1:25" s="144" customFormat="1" ht="15" customHeight="1">
      <c r="A101" s="190"/>
      <c r="B101" s="349"/>
      <c r="C101" s="350"/>
      <c r="D101" s="350"/>
      <c r="E101" s="350"/>
      <c r="F101" s="350"/>
      <c r="G101" s="351"/>
      <c r="I101" s="369"/>
      <c r="J101" s="369"/>
      <c r="K101" s="369"/>
      <c r="L101" s="369"/>
      <c r="M101" s="369"/>
      <c r="N101" s="369"/>
      <c r="O101" s="369"/>
      <c r="P101" s="369"/>
      <c r="Q101" s="369"/>
      <c r="R101" s="369"/>
      <c r="S101" s="369"/>
      <c r="T101" s="369"/>
      <c r="U101" s="191"/>
      <c r="V101" s="191"/>
      <c r="W101" s="191"/>
      <c r="X101" s="191"/>
      <c r="Y101" s="191"/>
    </row>
    <row r="102" spans="1:25" s="144" customFormat="1" ht="15" customHeight="1">
      <c r="A102" s="190"/>
      <c r="B102" s="349"/>
      <c r="C102" s="350"/>
      <c r="D102" s="350"/>
      <c r="E102" s="350"/>
      <c r="F102" s="350"/>
      <c r="G102" s="351"/>
      <c r="I102" s="370"/>
      <c r="J102" s="371"/>
      <c r="K102" s="371"/>
      <c r="L102" s="371"/>
      <c r="M102" s="371"/>
      <c r="N102" s="371"/>
      <c r="O102" s="371"/>
      <c r="P102" s="371"/>
      <c r="Q102" s="371"/>
      <c r="R102" s="371"/>
      <c r="S102" s="371"/>
      <c r="T102" s="372"/>
      <c r="U102" s="191"/>
      <c r="V102" s="191"/>
      <c r="W102" s="191"/>
      <c r="X102" s="191"/>
      <c r="Y102" s="191"/>
    </row>
    <row r="103" spans="1:25" s="144" customFormat="1" ht="15" customHeight="1">
      <c r="A103" s="190"/>
      <c r="B103" s="349"/>
      <c r="C103" s="350"/>
      <c r="D103" s="350"/>
      <c r="E103" s="350"/>
      <c r="F103" s="350"/>
      <c r="G103" s="351"/>
      <c r="I103" s="370"/>
      <c r="J103" s="371"/>
      <c r="K103" s="371"/>
      <c r="L103" s="371"/>
      <c r="M103" s="371"/>
      <c r="N103" s="371"/>
      <c r="O103" s="371"/>
      <c r="P103" s="371"/>
      <c r="Q103" s="371"/>
      <c r="R103" s="371"/>
      <c r="S103" s="371"/>
      <c r="T103" s="372"/>
      <c r="U103" s="191"/>
      <c r="V103" s="191"/>
      <c r="W103" s="191"/>
      <c r="X103" s="191"/>
      <c r="Y103" s="191"/>
    </row>
    <row r="104" spans="1:25" s="144" customFormat="1" ht="15" customHeight="1">
      <c r="A104" s="190"/>
      <c r="B104" s="189"/>
      <c r="C104" s="189"/>
      <c r="D104" s="189"/>
      <c r="E104" s="189"/>
      <c r="F104" s="189"/>
      <c r="G104" s="189"/>
      <c r="I104" s="180"/>
      <c r="J104" s="180"/>
      <c r="K104" s="180"/>
      <c r="L104" s="180"/>
      <c r="M104" s="180"/>
      <c r="N104" s="180"/>
      <c r="O104" s="180"/>
      <c r="P104" s="180"/>
      <c r="Q104" s="180"/>
      <c r="R104" s="180"/>
      <c r="S104" s="180"/>
      <c r="T104" s="180"/>
      <c r="U104" s="191"/>
      <c r="V104" s="191"/>
      <c r="W104" s="191"/>
      <c r="X104" s="191"/>
      <c r="Y104" s="191"/>
    </row>
    <row r="105" spans="1:25" s="144" customFormat="1" ht="15" customHeight="1">
      <c r="A105" s="190"/>
      <c r="B105" s="136"/>
      <c r="C105" s="136"/>
      <c r="D105" s="136"/>
      <c r="E105" s="136"/>
      <c r="F105" s="136"/>
      <c r="G105" s="133" t="s">
        <v>161</v>
      </c>
      <c r="I105" s="373"/>
      <c r="J105" s="374"/>
      <c r="K105" s="374"/>
      <c r="L105" s="374"/>
      <c r="M105" s="374"/>
      <c r="N105" s="374"/>
      <c r="O105" s="374"/>
      <c r="P105" s="374"/>
      <c r="Q105" s="374"/>
      <c r="R105" s="374"/>
      <c r="S105" s="374"/>
      <c r="T105" s="375"/>
      <c r="U105" s="191"/>
      <c r="V105" s="191"/>
      <c r="W105" s="191"/>
      <c r="X105" s="191"/>
      <c r="Y105" s="191"/>
    </row>
    <row r="106" spans="1:25" s="144" customFormat="1" ht="15" customHeight="1">
      <c r="A106" s="190"/>
      <c r="B106" s="136"/>
      <c r="C106" s="136"/>
      <c r="D106" s="136"/>
      <c r="E106" s="136"/>
      <c r="F106" s="136"/>
      <c r="G106" s="133"/>
      <c r="I106" s="143"/>
      <c r="J106" s="143"/>
      <c r="K106" s="143"/>
      <c r="L106" s="143"/>
      <c r="M106" s="143"/>
      <c r="N106" s="143"/>
      <c r="O106" s="143"/>
      <c r="P106" s="143"/>
      <c r="Q106" s="143"/>
      <c r="R106" s="143"/>
      <c r="S106" s="143"/>
      <c r="T106" s="143"/>
      <c r="U106" s="191"/>
      <c r="V106" s="191"/>
      <c r="W106" s="191"/>
      <c r="X106" s="191"/>
      <c r="Y106" s="191"/>
    </row>
    <row r="107" spans="1:25" s="144" customFormat="1" ht="15" customHeight="1">
      <c r="A107" s="190"/>
      <c r="B107" s="138" t="s">
        <v>162</v>
      </c>
      <c r="C107" s="138"/>
      <c r="D107" s="138"/>
      <c r="E107" s="138"/>
      <c r="F107" s="138"/>
      <c r="H107" s="135"/>
      <c r="I107" s="138" t="s">
        <v>101</v>
      </c>
      <c r="J107" s="138"/>
      <c r="K107" s="138"/>
      <c r="L107" s="138"/>
      <c r="M107" s="138"/>
      <c r="N107" s="138"/>
      <c r="O107" s="138"/>
      <c r="P107" s="138"/>
      <c r="Q107" s="138"/>
      <c r="R107" s="138"/>
      <c r="S107" s="138"/>
      <c r="T107" s="138"/>
      <c r="U107" s="191"/>
      <c r="V107" s="191"/>
      <c r="W107" s="191"/>
      <c r="X107" s="191"/>
      <c r="Y107" s="191"/>
    </row>
    <row r="108" spans="1:25" s="144" customFormat="1" ht="15" customHeight="1">
      <c r="A108" s="190"/>
      <c r="B108" s="340" t="str" cm="1">
        <f t="array" ref="B108">_xlfn._xlws.FILTER(Ref!$C$3:$C$95,Ref!$B$3:$B$95 =Application!I105,"")</f>
        <v/>
      </c>
      <c r="C108" s="341"/>
      <c r="D108" s="341"/>
      <c r="E108" s="341"/>
      <c r="F108" s="341"/>
      <c r="G108" s="341"/>
      <c r="H108" s="152"/>
      <c r="I108" s="369"/>
      <c r="J108" s="369"/>
      <c r="K108" s="369"/>
      <c r="L108" s="369"/>
      <c r="M108" s="369"/>
      <c r="N108" s="369"/>
      <c r="O108" s="369"/>
      <c r="P108" s="369"/>
      <c r="Q108" s="369"/>
      <c r="R108" s="369"/>
      <c r="S108" s="369"/>
      <c r="T108" s="369"/>
      <c r="U108" s="191"/>
      <c r="V108" s="191"/>
      <c r="W108" s="191"/>
      <c r="X108" s="191"/>
      <c r="Y108" s="191"/>
    </row>
    <row r="109" spans="1:25" s="144" customFormat="1" ht="15" customHeight="1">
      <c r="A109" s="190"/>
      <c r="B109" s="349"/>
      <c r="C109" s="350"/>
      <c r="D109" s="350"/>
      <c r="E109" s="350"/>
      <c r="F109" s="350"/>
      <c r="G109" s="351"/>
      <c r="I109" s="377" t="str">
        <f>IF(B109="","",$L$53)</f>
        <v/>
      </c>
      <c r="J109" s="377"/>
      <c r="K109" s="377"/>
      <c r="L109" s="377"/>
      <c r="M109" s="377"/>
      <c r="N109" s="377"/>
      <c r="O109" s="377"/>
      <c r="P109" s="377"/>
      <c r="Q109" s="377"/>
      <c r="R109" s="377"/>
      <c r="S109" s="377"/>
      <c r="T109" s="377"/>
      <c r="U109" s="191"/>
      <c r="V109" s="191"/>
      <c r="W109" s="191"/>
      <c r="X109" s="191"/>
      <c r="Y109" s="191"/>
    </row>
    <row r="110" spans="1:25" s="144" customFormat="1" ht="15" customHeight="1">
      <c r="A110" s="190"/>
      <c r="B110" s="349"/>
      <c r="C110" s="350"/>
      <c r="D110" s="350"/>
      <c r="E110" s="350"/>
      <c r="F110" s="350"/>
      <c r="G110" s="351"/>
      <c r="I110" s="378"/>
      <c r="J110" s="378"/>
      <c r="K110" s="378"/>
      <c r="L110" s="378"/>
      <c r="M110" s="378"/>
      <c r="N110" s="378"/>
      <c r="O110" s="378"/>
      <c r="P110" s="378"/>
      <c r="Q110" s="378"/>
      <c r="R110" s="378"/>
      <c r="S110" s="378"/>
      <c r="T110" s="378"/>
      <c r="U110" s="191"/>
      <c r="V110" s="191"/>
      <c r="W110" s="191"/>
      <c r="X110" s="191"/>
      <c r="Y110" s="191"/>
    </row>
    <row r="111" spans="1:25" s="144" customFormat="1" ht="15" customHeight="1">
      <c r="A111" s="190"/>
      <c r="B111" s="349"/>
      <c r="C111" s="350"/>
      <c r="D111" s="350"/>
      <c r="E111" s="350"/>
      <c r="F111" s="350"/>
      <c r="G111" s="351"/>
      <c r="I111" s="378"/>
      <c r="J111" s="378"/>
      <c r="K111" s="378"/>
      <c r="L111" s="378"/>
      <c r="M111" s="378"/>
      <c r="N111" s="378"/>
      <c r="O111" s="378"/>
      <c r="P111" s="378"/>
      <c r="Q111" s="378"/>
      <c r="R111" s="378"/>
      <c r="S111" s="378"/>
      <c r="T111" s="378"/>
      <c r="U111" s="191"/>
      <c r="V111" s="191"/>
      <c r="W111" s="191"/>
      <c r="X111" s="191"/>
      <c r="Y111" s="191"/>
    </row>
    <row r="112" spans="1:25" s="144" customFormat="1" ht="15" customHeight="1">
      <c r="A112" s="190"/>
      <c r="B112" s="349"/>
      <c r="C112" s="350"/>
      <c r="D112" s="350"/>
      <c r="E112" s="350"/>
      <c r="F112" s="350"/>
      <c r="G112" s="351"/>
      <c r="I112" s="379"/>
      <c r="J112" s="378"/>
      <c r="K112" s="378"/>
      <c r="L112" s="378"/>
      <c r="M112" s="378"/>
      <c r="N112" s="378"/>
      <c r="O112" s="378"/>
      <c r="P112" s="378"/>
      <c r="Q112" s="378"/>
      <c r="R112" s="378"/>
      <c r="S112" s="378"/>
      <c r="T112" s="378"/>
      <c r="U112" s="191"/>
      <c r="V112" s="250"/>
      <c r="W112" s="191"/>
      <c r="X112" s="191"/>
      <c r="Y112" s="191"/>
    </row>
    <row r="113" spans="1:25" s="144" customFormat="1" ht="15" customHeight="1">
      <c r="A113" s="190"/>
      <c r="B113" s="352"/>
      <c r="C113" s="353"/>
      <c r="D113" s="353"/>
      <c r="E113" s="353"/>
      <c r="F113" s="353"/>
      <c r="G113" s="354"/>
      <c r="I113" s="370"/>
      <c r="J113" s="371"/>
      <c r="K113" s="371"/>
      <c r="L113" s="371"/>
      <c r="M113" s="371"/>
      <c r="N113" s="371"/>
      <c r="O113" s="371"/>
      <c r="P113" s="371"/>
      <c r="Q113" s="371"/>
      <c r="R113" s="371"/>
      <c r="S113" s="371"/>
      <c r="T113" s="372"/>
      <c r="U113" s="191"/>
      <c r="V113" s="250"/>
      <c r="W113" s="191"/>
      <c r="X113" s="191"/>
      <c r="Y113" s="191"/>
    </row>
    <row r="114" spans="1:25" s="144" customFormat="1" ht="15" customHeight="1">
      <c r="A114" s="190"/>
      <c r="B114" s="349"/>
      <c r="C114" s="350"/>
      <c r="D114" s="350"/>
      <c r="E114" s="350"/>
      <c r="F114" s="350"/>
      <c r="G114" s="351"/>
      <c r="I114" s="369"/>
      <c r="J114" s="369"/>
      <c r="K114" s="369"/>
      <c r="L114" s="369"/>
      <c r="M114" s="369"/>
      <c r="N114" s="369"/>
      <c r="O114" s="369"/>
      <c r="P114" s="369"/>
      <c r="Q114" s="369"/>
      <c r="R114" s="369"/>
      <c r="S114" s="369"/>
      <c r="T114" s="369"/>
      <c r="U114" s="191"/>
      <c r="V114" s="191"/>
      <c r="W114" s="191"/>
      <c r="X114" s="191"/>
      <c r="Y114" s="191"/>
    </row>
    <row r="115" spans="1:25" s="144" customFormat="1" ht="15" customHeight="1">
      <c r="A115" s="190"/>
      <c r="B115" s="349"/>
      <c r="C115" s="350"/>
      <c r="D115" s="350"/>
      <c r="E115" s="350"/>
      <c r="F115" s="350"/>
      <c r="G115" s="351"/>
      <c r="H115" s="152"/>
      <c r="I115" s="369"/>
      <c r="J115" s="369"/>
      <c r="K115" s="369"/>
      <c r="L115" s="369"/>
      <c r="M115" s="369"/>
      <c r="N115" s="369"/>
      <c r="O115" s="369"/>
      <c r="P115" s="369"/>
      <c r="Q115" s="369"/>
      <c r="R115" s="369"/>
      <c r="S115" s="369"/>
      <c r="T115" s="369"/>
      <c r="U115" s="191"/>
      <c r="V115" s="191"/>
      <c r="W115" s="191"/>
      <c r="X115" s="191"/>
      <c r="Y115" s="191"/>
    </row>
    <row r="116" spans="1:25" s="144" customFormat="1" ht="15" customHeight="1">
      <c r="A116" s="190"/>
      <c r="B116" s="349"/>
      <c r="C116" s="350"/>
      <c r="D116" s="350"/>
      <c r="E116" s="350"/>
      <c r="F116" s="350"/>
      <c r="G116" s="351"/>
      <c r="I116" s="369"/>
      <c r="J116" s="369"/>
      <c r="K116" s="369"/>
      <c r="L116" s="369"/>
      <c r="M116" s="369"/>
      <c r="N116" s="369"/>
      <c r="O116" s="369"/>
      <c r="P116" s="369"/>
      <c r="Q116" s="369"/>
      <c r="R116" s="369"/>
      <c r="S116" s="369"/>
      <c r="T116" s="369"/>
      <c r="U116" s="191"/>
      <c r="V116" s="191"/>
      <c r="W116" s="191"/>
      <c r="X116" s="191"/>
      <c r="Y116" s="191"/>
    </row>
    <row r="117" spans="1:25" s="144" customFormat="1" ht="15" customHeight="1">
      <c r="A117" s="190"/>
      <c r="B117" s="349"/>
      <c r="C117" s="350"/>
      <c r="D117" s="350"/>
      <c r="E117" s="350"/>
      <c r="F117" s="350"/>
      <c r="G117" s="351"/>
      <c r="I117" s="370"/>
      <c r="J117" s="371"/>
      <c r="K117" s="371"/>
      <c r="L117" s="371"/>
      <c r="M117" s="371"/>
      <c r="N117" s="371"/>
      <c r="O117" s="371"/>
      <c r="P117" s="371"/>
      <c r="Q117" s="371"/>
      <c r="R117" s="371"/>
      <c r="S117" s="371"/>
      <c r="T117" s="372"/>
      <c r="U117" s="191"/>
      <c r="V117" s="191"/>
      <c r="W117" s="191"/>
      <c r="X117" s="191"/>
      <c r="Y117" s="191"/>
    </row>
    <row r="118" spans="1:25" s="144" customFormat="1" ht="15" customHeight="1">
      <c r="A118" s="190"/>
      <c r="B118" s="349"/>
      <c r="C118" s="350"/>
      <c r="D118" s="350"/>
      <c r="E118" s="350"/>
      <c r="F118" s="350"/>
      <c r="G118" s="351"/>
      <c r="I118" s="370"/>
      <c r="J118" s="371"/>
      <c r="K118" s="371"/>
      <c r="L118" s="371"/>
      <c r="M118" s="371"/>
      <c r="N118" s="371"/>
      <c r="O118" s="371"/>
      <c r="P118" s="371"/>
      <c r="Q118" s="371"/>
      <c r="R118" s="371"/>
      <c r="S118" s="371"/>
      <c r="T118" s="372"/>
      <c r="U118" s="191"/>
      <c r="V118" s="191"/>
      <c r="W118" s="191"/>
      <c r="X118" s="191"/>
      <c r="Y118" s="191"/>
    </row>
    <row r="119" spans="1:25" s="144" customFormat="1" ht="15" customHeight="1">
      <c r="A119" s="190"/>
      <c r="B119" s="276"/>
      <c r="C119" s="276"/>
      <c r="D119" s="276"/>
      <c r="E119" s="276"/>
      <c r="F119" s="276"/>
      <c r="G119" s="276"/>
      <c r="H119" s="260"/>
      <c r="I119" s="227"/>
      <c r="J119" s="227"/>
      <c r="K119" s="227"/>
      <c r="L119" s="227"/>
      <c r="M119" s="227"/>
      <c r="N119" s="227"/>
      <c r="O119" s="227"/>
      <c r="P119" s="227"/>
      <c r="Q119" s="227"/>
      <c r="R119" s="227"/>
      <c r="S119" s="227"/>
      <c r="T119" s="227"/>
      <c r="U119" s="277"/>
      <c r="V119" s="191"/>
      <c r="W119" s="191"/>
      <c r="X119" s="191"/>
      <c r="Y119" s="191"/>
    </row>
    <row r="120" spans="1:25" ht="19.5" customHeight="1">
      <c r="B120" s="391" t="s">
        <v>16</v>
      </c>
      <c r="C120" s="391"/>
      <c r="D120" s="391"/>
      <c r="E120" s="391"/>
      <c r="F120" s="391"/>
      <c r="G120" s="391"/>
      <c r="H120" s="391"/>
      <c r="I120" s="391"/>
      <c r="J120" s="391"/>
      <c r="K120" s="391"/>
      <c r="L120" s="391"/>
      <c r="M120" s="391"/>
      <c r="N120" s="391"/>
      <c r="O120" s="391"/>
      <c r="P120" s="284"/>
      <c r="Q120" s="284"/>
      <c r="R120" s="284"/>
      <c r="S120" s="284"/>
      <c r="T120" s="284"/>
      <c r="U120" s="277"/>
      <c r="V120" s="191"/>
      <c r="W120" s="191"/>
      <c r="X120" s="191"/>
      <c r="Y120" s="191"/>
    </row>
    <row r="121" spans="1:25">
      <c r="B121" s="390" t="s">
        <v>50</v>
      </c>
      <c r="C121" s="390"/>
      <c r="D121" s="390"/>
      <c r="E121" s="390"/>
      <c r="F121" s="390"/>
      <c r="G121" s="390"/>
      <c r="H121" s="390"/>
      <c r="I121" s="390"/>
      <c r="J121" s="390"/>
      <c r="K121" s="390"/>
      <c r="L121" s="390"/>
      <c r="M121" s="390"/>
      <c r="N121" s="390"/>
      <c r="O121" s="390"/>
      <c r="P121" s="390"/>
      <c r="Q121" s="390"/>
      <c r="R121" s="390"/>
      <c r="S121" s="390"/>
      <c r="T121" s="390"/>
      <c r="U121" s="278"/>
    </row>
    <row r="122" spans="1:25">
      <c r="B122" s="381"/>
      <c r="C122" s="382"/>
      <c r="D122" s="382"/>
      <c r="E122" s="382"/>
      <c r="F122" s="382"/>
      <c r="G122" s="382"/>
      <c r="H122" s="382"/>
      <c r="I122" s="382"/>
      <c r="J122" s="382"/>
      <c r="K122" s="382"/>
      <c r="L122" s="382"/>
      <c r="M122" s="382"/>
      <c r="N122" s="382"/>
      <c r="O122" s="382"/>
      <c r="P122" s="382"/>
      <c r="Q122" s="382"/>
      <c r="R122" s="382"/>
      <c r="S122" s="382"/>
      <c r="T122" s="383"/>
      <c r="U122" s="278"/>
    </row>
    <row r="123" spans="1:25" ht="15" customHeight="1">
      <c r="B123" s="384"/>
      <c r="C123" s="385"/>
      <c r="D123" s="385"/>
      <c r="E123" s="385"/>
      <c r="F123" s="385"/>
      <c r="G123" s="385"/>
      <c r="H123" s="385"/>
      <c r="I123" s="385"/>
      <c r="J123" s="385"/>
      <c r="K123" s="385"/>
      <c r="L123" s="385"/>
      <c r="M123" s="385"/>
      <c r="N123" s="385"/>
      <c r="O123" s="385"/>
      <c r="P123" s="385"/>
      <c r="Q123" s="385"/>
      <c r="R123" s="385"/>
      <c r="S123" s="385"/>
      <c r="T123" s="386"/>
      <c r="U123" s="278"/>
    </row>
    <row r="124" spans="1:25" ht="15" customHeight="1">
      <c r="B124" s="384"/>
      <c r="C124" s="385"/>
      <c r="D124" s="385"/>
      <c r="E124" s="385"/>
      <c r="F124" s="385"/>
      <c r="G124" s="385"/>
      <c r="H124" s="385"/>
      <c r="I124" s="385"/>
      <c r="J124" s="385"/>
      <c r="K124" s="385"/>
      <c r="L124" s="385"/>
      <c r="M124" s="385"/>
      <c r="N124" s="385"/>
      <c r="O124" s="385"/>
      <c r="P124" s="385"/>
      <c r="Q124" s="385"/>
      <c r="R124" s="385"/>
      <c r="S124" s="385"/>
      <c r="T124" s="386"/>
      <c r="U124" s="278"/>
    </row>
    <row r="125" spans="1:25" ht="15" customHeight="1">
      <c r="B125" s="387"/>
      <c r="C125" s="388"/>
      <c r="D125" s="388"/>
      <c r="E125" s="388"/>
      <c r="F125" s="388"/>
      <c r="G125" s="388"/>
      <c r="H125" s="388"/>
      <c r="I125" s="388"/>
      <c r="J125" s="388"/>
      <c r="K125" s="388"/>
      <c r="L125" s="388"/>
      <c r="M125" s="388"/>
      <c r="N125" s="388"/>
      <c r="O125" s="388"/>
      <c r="P125" s="388"/>
      <c r="Q125" s="388"/>
      <c r="R125" s="388"/>
      <c r="S125" s="388"/>
      <c r="T125" s="389"/>
      <c r="U125" s="278"/>
    </row>
    <row r="126" spans="1:25" ht="15" customHeight="1">
      <c r="A126" s="278"/>
      <c r="B126" s="281"/>
      <c r="C126" s="281"/>
      <c r="D126" s="281"/>
      <c r="E126" s="281"/>
      <c r="F126" s="281"/>
      <c r="G126" s="281"/>
      <c r="H126" s="281"/>
      <c r="I126" s="281"/>
      <c r="J126" s="281"/>
      <c r="K126" s="281"/>
      <c r="L126" s="281"/>
      <c r="M126" s="281"/>
      <c r="N126" s="281"/>
      <c r="O126" s="281"/>
      <c r="P126" s="281"/>
      <c r="Q126" s="281"/>
      <c r="R126" s="281"/>
      <c r="S126" s="281"/>
      <c r="T126" s="281"/>
      <c r="U126" s="278"/>
    </row>
    <row r="127" spans="1:25">
      <c r="A127" s="278"/>
      <c r="B127" s="390" t="s">
        <v>33</v>
      </c>
      <c r="C127" s="390"/>
      <c r="D127" s="390"/>
      <c r="E127" s="390"/>
      <c r="F127" s="390"/>
      <c r="G127" s="390"/>
      <c r="H127" s="390"/>
      <c r="I127" s="390"/>
      <c r="J127" s="390"/>
      <c r="K127" s="390"/>
      <c r="L127" s="390"/>
      <c r="M127" s="390"/>
      <c r="N127" s="390"/>
      <c r="O127" s="390"/>
      <c r="P127" s="390"/>
      <c r="Q127" s="390"/>
      <c r="R127" s="390"/>
      <c r="S127" s="390"/>
      <c r="T127" s="390"/>
      <c r="U127" s="278"/>
    </row>
    <row r="128" spans="1:25">
      <c r="B128" s="392"/>
      <c r="C128" s="393"/>
      <c r="D128" s="393"/>
      <c r="E128" s="393"/>
      <c r="F128" s="393"/>
      <c r="G128" s="393"/>
      <c r="H128" s="393"/>
      <c r="I128" s="393"/>
      <c r="J128" s="393"/>
      <c r="K128" s="393"/>
      <c r="L128" s="393"/>
      <c r="M128" s="393"/>
      <c r="N128" s="393"/>
      <c r="O128" s="393"/>
      <c r="P128" s="393"/>
      <c r="Q128" s="393"/>
      <c r="R128" s="393"/>
      <c r="S128" s="393"/>
      <c r="T128" s="394"/>
      <c r="U128" s="278"/>
    </row>
    <row r="129" spans="2:21">
      <c r="B129" s="395"/>
      <c r="C129" s="396"/>
      <c r="D129" s="396"/>
      <c r="E129" s="396"/>
      <c r="F129" s="396"/>
      <c r="G129" s="396"/>
      <c r="H129" s="396"/>
      <c r="I129" s="396"/>
      <c r="J129" s="396"/>
      <c r="K129" s="396"/>
      <c r="L129" s="396"/>
      <c r="M129" s="396"/>
      <c r="N129" s="396"/>
      <c r="O129" s="396"/>
      <c r="P129" s="396"/>
      <c r="Q129" s="396"/>
      <c r="R129" s="396"/>
      <c r="S129" s="396"/>
      <c r="T129" s="397"/>
      <c r="U129" s="278"/>
    </row>
    <row r="130" spans="2:21">
      <c r="B130" s="395"/>
      <c r="C130" s="396"/>
      <c r="D130" s="396"/>
      <c r="E130" s="396"/>
      <c r="F130" s="396"/>
      <c r="G130" s="396"/>
      <c r="H130" s="396"/>
      <c r="I130" s="396"/>
      <c r="J130" s="396"/>
      <c r="K130" s="396"/>
      <c r="L130" s="396"/>
      <c r="M130" s="396"/>
      <c r="N130" s="396"/>
      <c r="O130" s="396"/>
      <c r="P130" s="396"/>
      <c r="Q130" s="396"/>
      <c r="R130" s="396"/>
      <c r="S130" s="396"/>
      <c r="T130" s="397"/>
      <c r="U130" s="278"/>
    </row>
    <row r="131" spans="2:21">
      <c r="B131" s="398"/>
      <c r="C131" s="399"/>
      <c r="D131" s="399"/>
      <c r="E131" s="399"/>
      <c r="F131" s="399"/>
      <c r="G131" s="399"/>
      <c r="H131" s="399"/>
      <c r="I131" s="399"/>
      <c r="J131" s="399"/>
      <c r="K131" s="399"/>
      <c r="L131" s="399"/>
      <c r="M131" s="399"/>
      <c r="N131" s="399"/>
      <c r="O131" s="399"/>
      <c r="P131" s="399"/>
      <c r="Q131" s="399"/>
      <c r="R131" s="399"/>
      <c r="S131" s="399"/>
      <c r="T131" s="400"/>
      <c r="U131" s="278"/>
    </row>
    <row r="132" spans="2:21">
      <c r="B132" s="282"/>
      <c r="C132" s="282"/>
      <c r="D132" s="282"/>
      <c r="E132" s="282"/>
      <c r="F132" s="282"/>
      <c r="G132" s="282"/>
      <c r="H132" s="282"/>
      <c r="I132" s="282"/>
      <c r="J132" s="282"/>
      <c r="K132" s="282"/>
      <c r="L132" s="282"/>
      <c r="M132" s="282"/>
      <c r="N132" s="282"/>
      <c r="O132" s="282"/>
      <c r="P132" s="282"/>
      <c r="Q132" s="282"/>
      <c r="R132" s="282"/>
      <c r="S132" s="282"/>
      <c r="T132" s="283"/>
      <c r="U132" s="278"/>
    </row>
    <row r="133" spans="2:21">
      <c r="B133" s="380" t="s">
        <v>17</v>
      </c>
      <c r="C133" s="380"/>
      <c r="D133" s="380"/>
      <c r="E133" s="380"/>
      <c r="F133" s="380"/>
      <c r="G133" s="380"/>
      <c r="H133" s="380"/>
      <c r="I133" s="380"/>
      <c r="J133" s="380"/>
      <c r="K133" s="380"/>
      <c r="L133" s="380"/>
      <c r="M133" s="380"/>
      <c r="N133" s="380"/>
      <c r="O133" s="380"/>
      <c r="P133" s="380"/>
      <c r="Q133" s="380"/>
      <c r="R133" s="380"/>
      <c r="S133" s="380"/>
      <c r="T133" s="380"/>
      <c r="U133" s="278"/>
    </row>
    <row r="134" spans="2:21">
      <c r="B134" s="279"/>
      <c r="C134" s="279"/>
      <c r="D134" s="279"/>
      <c r="E134" s="279"/>
      <c r="F134" s="279"/>
      <c r="G134" s="279"/>
      <c r="H134" s="279"/>
      <c r="I134" s="279"/>
      <c r="J134" s="279"/>
      <c r="K134" s="279"/>
      <c r="L134" s="279"/>
      <c r="M134" s="279"/>
      <c r="N134" s="279"/>
      <c r="O134" s="279"/>
      <c r="P134" s="279"/>
      <c r="Q134" s="279"/>
      <c r="R134" s="279"/>
      <c r="S134" s="279"/>
      <c r="T134" s="279"/>
      <c r="U134" s="278"/>
    </row>
    <row r="135" spans="2:21">
      <c r="B135" s="279"/>
      <c r="C135" s="279"/>
      <c r="D135" s="279"/>
      <c r="E135" s="279"/>
      <c r="F135" s="279"/>
      <c r="G135" s="279"/>
      <c r="H135" s="279"/>
      <c r="I135" s="279"/>
      <c r="J135" s="279"/>
      <c r="K135" s="279"/>
      <c r="L135" s="279"/>
      <c r="M135" s="279"/>
      <c r="N135" s="280"/>
      <c r="O135" s="279"/>
      <c r="P135" s="279"/>
      <c r="Q135" s="279"/>
      <c r="R135" s="279"/>
      <c r="S135" s="279"/>
      <c r="T135" s="279"/>
      <c r="U135" s="278"/>
    </row>
    <row r="136" spans="2:21">
      <c r="B136" s="134"/>
      <c r="C136" s="134"/>
      <c r="D136" s="134"/>
      <c r="E136" s="134"/>
      <c r="F136" s="264"/>
      <c r="G136" s="134"/>
      <c r="H136" s="134"/>
      <c r="I136" s="134"/>
      <c r="J136" s="134"/>
      <c r="K136" s="134"/>
      <c r="L136" s="134"/>
      <c r="M136" s="134"/>
      <c r="N136" s="134"/>
      <c r="O136" s="134"/>
      <c r="P136" s="134"/>
      <c r="Q136" s="134"/>
      <c r="R136" s="134"/>
      <c r="S136" s="134"/>
      <c r="T136" s="134"/>
      <c r="U136" s="278"/>
    </row>
    <row r="137" spans="2:21">
      <c r="B137" s="111"/>
      <c r="C137" s="111"/>
      <c r="D137" s="111"/>
      <c r="E137" s="111"/>
      <c r="F137" s="111"/>
      <c r="G137" s="111"/>
      <c r="H137" s="111"/>
      <c r="I137" s="111"/>
      <c r="J137" s="111"/>
      <c r="K137" s="111"/>
      <c r="L137" s="111"/>
      <c r="M137" s="111"/>
      <c r="N137" s="111"/>
      <c r="O137" s="111"/>
      <c r="P137" s="111"/>
      <c r="Q137" s="111"/>
      <c r="R137" s="111"/>
      <c r="S137" s="111"/>
      <c r="T137" s="111"/>
      <c r="U137" s="278"/>
    </row>
    <row r="138" spans="2:21" hidden="1">
      <c r="B138" s="33"/>
      <c r="C138" s="33"/>
      <c r="D138" s="33"/>
      <c r="E138" s="33"/>
      <c r="F138" s="33"/>
      <c r="G138" s="33"/>
      <c r="H138" s="33"/>
      <c r="I138" s="33"/>
      <c r="J138" s="33"/>
      <c r="K138" s="33"/>
      <c r="L138" s="33"/>
      <c r="M138" s="33"/>
      <c r="N138" s="33"/>
      <c r="O138" s="33"/>
      <c r="P138" s="33"/>
      <c r="Q138" s="68"/>
      <c r="R138" s="68"/>
      <c r="S138" s="33"/>
      <c r="T138" s="33"/>
    </row>
    <row r="139" spans="2:21" hidden="1">
      <c r="B139" s="33"/>
      <c r="C139" s="33"/>
      <c r="D139" s="33"/>
      <c r="E139" s="33"/>
      <c r="F139" s="33"/>
      <c r="G139" s="33"/>
      <c r="H139" s="33"/>
      <c r="I139" s="33"/>
      <c r="J139" s="33"/>
      <c r="K139" s="33"/>
      <c r="L139" s="33"/>
      <c r="M139" s="33"/>
      <c r="N139" s="33"/>
      <c r="O139" s="33"/>
      <c r="P139" s="33"/>
      <c r="Q139" s="68"/>
      <c r="R139" s="68"/>
      <c r="S139" s="33"/>
      <c r="T139" s="33"/>
    </row>
    <row r="140" spans="2:21" hidden="1">
      <c r="B140" s="33"/>
      <c r="C140" s="33"/>
      <c r="D140" s="33"/>
      <c r="E140" s="33"/>
      <c r="F140" s="33"/>
      <c r="G140" s="33"/>
      <c r="H140" s="33"/>
      <c r="I140" s="33"/>
      <c r="J140" s="33"/>
      <c r="K140" s="33"/>
      <c r="L140" s="33"/>
      <c r="M140" s="33"/>
      <c r="N140" s="33"/>
      <c r="O140" s="33"/>
      <c r="P140" s="33"/>
      <c r="Q140" s="68"/>
      <c r="R140" s="68"/>
      <c r="S140" s="33"/>
      <c r="T140" s="33"/>
    </row>
    <row r="141" spans="2:21" hidden="1">
      <c r="B141" s="33"/>
      <c r="C141" s="33"/>
      <c r="D141" s="33"/>
      <c r="E141" s="33"/>
      <c r="F141" s="33"/>
      <c r="G141" s="33"/>
      <c r="H141" s="33"/>
      <c r="I141" s="33"/>
      <c r="J141" s="33"/>
      <c r="K141" s="33"/>
      <c r="L141" s="33"/>
      <c r="M141" s="33"/>
      <c r="N141" s="33"/>
      <c r="O141" s="33"/>
      <c r="P141" s="33"/>
      <c r="Q141" s="68"/>
      <c r="R141" s="68"/>
      <c r="S141" s="33"/>
      <c r="T141" s="33"/>
    </row>
    <row r="142" spans="2:21" hidden="1">
      <c r="B142" s="33"/>
      <c r="C142" s="33"/>
      <c r="D142" s="33"/>
      <c r="E142" s="33"/>
      <c r="F142" s="33"/>
      <c r="G142" s="33"/>
      <c r="H142" s="33"/>
      <c r="I142" s="33"/>
      <c r="J142" s="33"/>
      <c r="K142" s="33"/>
      <c r="L142" s="33"/>
      <c r="M142" s="33"/>
      <c r="N142" s="33"/>
      <c r="O142" s="33"/>
      <c r="P142" s="33"/>
      <c r="Q142" s="68"/>
      <c r="R142" s="68"/>
      <c r="S142" s="33"/>
      <c r="T142" s="33"/>
    </row>
    <row r="143" spans="2:21" hidden="1">
      <c r="B143" s="33"/>
      <c r="C143" s="33"/>
      <c r="D143" s="33"/>
      <c r="E143" s="33"/>
      <c r="F143" s="33"/>
      <c r="G143" s="33"/>
      <c r="H143" s="33"/>
      <c r="I143" s="33"/>
      <c r="J143" s="33"/>
      <c r="K143" s="33"/>
      <c r="L143" s="33"/>
      <c r="M143" s="33"/>
      <c r="N143" s="33"/>
      <c r="O143" s="33"/>
      <c r="P143" s="33"/>
      <c r="Q143" s="68"/>
      <c r="R143" s="68"/>
      <c r="S143" s="33"/>
      <c r="T143" s="33"/>
    </row>
    <row r="144" spans="2:21" hidden="1">
      <c r="B144" s="33"/>
      <c r="C144" s="33"/>
      <c r="D144" s="33"/>
      <c r="E144" s="33"/>
      <c r="F144" s="33"/>
      <c r="G144" s="33"/>
      <c r="H144" s="33"/>
      <c r="I144" s="33"/>
      <c r="J144" s="33"/>
      <c r="K144" s="33"/>
      <c r="L144" s="33"/>
      <c r="M144" s="33"/>
      <c r="N144" s="33"/>
      <c r="O144" s="33"/>
      <c r="P144" s="33"/>
      <c r="Q144" s="68"/>
      <c r="R144" s="68"/>
      <c r="S144" s="33"/>
      <c r="T144" s="33"/>
    </row>
    <row r="145" spans="2:20" hidden="1">
      <c r="B145" s="33"/>
      <c r="C145" s="33"/>
      <c r="D145" s="33"/>
      <c r="E145" s="33"/>
      <c r="F145" s="33"/>
      <c r="G145" s="33"/>
      <c r="H145" s="33"/>
      <c r="I145" s="33"/>
      <c r="J145" s="33"/>
      <c r="K145" s="33"/>
      <c r="L145" s="33"/>
      <c r="M145" s="33"/>
      <c r="N145" s="33"/>
      <c r="O145" s="33"/>
      <c r="P145" s="33"/>
      <c r="Q145" s="68"/>
      <c r="R145" s="68"/>
      <c r="S145" s="33"/>
      <c r="T145" s="33"/>
    </row>
    <row r="146" spans="2:20" hidden="1">
      <c r="B146" s="33"/>
      <c r="C146" s="33"/>
      <c r="D146" s="33"/>
      <c r="E146" s="33"/>
      <c r="F146" s="33"/>
      <c r="G146" s="33"/>
      <c r="H146" s="33"/>
      <c r="I146" s="33"/>
      <c r="J146" s="33"/>
      <c r="K146" s="33"/>
      <c r="L146" s="33"/>
      <c r="M146" s="33"/>
      <c r="N146" s="33"/>
      <c r="O146" s="33"/>
      <c r="P146" s="33"/>
      <c r="Q146" s="68"/>
      <c r="R146" s="68"/>
      <c r="S146" s="33"/>
      <c r="T146" s="33"/>
    </row>
    <row r="147" spans="2:20" hidden="1">
      <c r="B147" s="33"/>
      <c r="C147" s="33"/>
      <c r="D147" s="33"/>
      <c r="E147" s="33"/>
      <c r="F147" s="33"/>
      <c r="G147" s="33"/>
      <c r="H147" s="33"/>
      <c r="I147" s="33"/>
      <c r="J147" s="33"/>
      <c r="K147" s="33"/>
      <c r="L147" s="33"/>
      <c r="M147" s="33"/>
      <c r="N147" s="33"/>
      <c r="O147" s="33"/>
      <c r="P147" s="33"/>
      <c r="Q147" s="68"/>
      <c r="R147" s="68"/>
      <c r="S147" s="33"/>
      <c r="T147" s="33"/>
    </row>
    <row r="148" spans="2:20" hidden="1">
      <c r="B148" s="33"/>
      <c r="C148" s="33"/>
      <c r="D148" s="33"/>
      <c r="E148" s="33"/>
      <c r="F148" s="33"/>
      <c r="G148" s="33"/>
      <c r="H148" s="33"/>
      <c r="I148" s="33"/>
      <c r="J148" s="33"/>
      <c r="K148" s="33"/>
      <c r="L148" s="33"/>
      <c r="M148" s="33"/>
      <c r="N148" s="33"/>
      <c r="O148" s="33"/>
      <c r="P148" s="33"/>
      <c r="Q148" s="68"/>
      <c r="R148" s="68"/>
      <c r="S148" s="33"/>
      <c r="T148" s="33"/>
    </row>
    <row r="149" spans="2:20" hidden="1">
      <c r="B149" s="33"/>
      <c r="C149" s="33"/>
      <c r="D149" s="33"/>
      <c r="E149" s="33"/>
      <c r="F149" s="33"/>
      <c r="G149" s="33"/>
      <c r="H149" s="33"/>
      <c r="I149" s="33"/>
      <c r="J149" s="33"/>
      <c r="K149" s="33"/>
      <c r="L149" s="33"/>
      <c r="M149" s="33"/>
      <c r="N149" s="33"/>
      <c r="O149" s="33"/>
      <c r="P149" s="33"/>
      <c r="Q149" s="68"/>
      <c r="R149" s="68"/>
      <c r="S149" s="33"/>
      <c r="T149" s="33"/>
    </row>
    <row r="150" spans="2:20" hidden="1">
      <c r="B150" s="33"/>
      <c r="C150" s="33"/>
      <c r="D150" s="33"/>
      <c r="E150" s="33"/>
      <c r="F150" s="33"/>
      <c r="G150" s="33"/>
      <c r="H150" s="33"/>
      <c r="I150" s="33"/>
      <c r="J150" s="33"/>
      <c r="K150" s="33"/>
      <c r="L150" s="33"/>
      <c r="M150" s="33"/>
      <c r="N150" s="33"/>
      <c r="O150" s="33"/>
      <c r="P150" s="33"/>
      <c r="Q150" s="68"/>
      <c r="R150" s="68"/>
      <c r="S150" s="33"/>
      <c r="T150" s="33"/>
    </row>
    <row r="151" spans="2:20" hidden="1">
      <c r="B151" s="33"/>
      <c r="C151" s="33"/>
      <c r="D151" s="33"/>
      <c r="E151" s="33"/>
      <c r="F151" s="33"/>
      <c r="G151" s="33"/>
      <c r="H151" s="33"/>
      <c r="I151" s="33"/>
      <c r="J151" s="33"/>
      <c r="K151" s="33"/>
      <c r="L151" s="33"/>
      <c r="M151" s="33"/>
      <c r="N151" s="33"/>
      <c r="O151" s="33"/>
      <c r="P151" s="33"/>
      <c r="Q151" s="68"/>
      <c r="R151" s="68"/>
      <c r="S151" s="33"/>
      <c r="T151" s="33"/>
    </row>
    <row r="152" spans="2:20" hidden="1">
      <c r="B152" s="33"/>
      <c r="C152" s="33"/>
      <c r="D152" s="33"/>
      <c r="E152" s="33"/>
      <c r="F152" s="33"/>
      <c r="G152" s="33"/>
      <c r="H152" s="33"/>
      <c r="I152" s="33"/>
      <c r="J152" s="33"/>
      <c r="K152" s="33"/>
      <c r="L152" s="33"/>
      <c r="M152" s="33"/>
      <c r="N152" s="33"/>
      <c r="O152" s="33"/>
      <c r="P152" s="33"/>
      <c r="Q152" s="68"/>
      <c r="R152" s="68"/>
      <c r="S152" s="33"/>
      <c r="T152" s="33"/>
    </row>
    <row r="153" spans="2:20"/>
  </sheetData>
  <sheetProtection algorithmName="SHA-512" hashValue="d18VFOpTXoRqSUpJQEpdr2D68uQpQKxuXoSNo1npmFFmgSzYoFab26nRhC+RAnlfrZdcRiiGmBgHZ1EEbdMjLA==" saltValue="qXAnXWa/sQ3BMZupVooaiQ==" spinCount="100000" sheet="1" objects="1" scenarios="1"/>
  <dataConsolidate/>
  <mergeCells count="106">
    <mergeCell ref="I114:T114"/>
    <mergeCell ref="I115:T115"/>
    <mergeCell ref="I116:T116"/>
    <mergeCell ref="X56:Y56"/>
    <mergeCell ref="G29:I29"/>
    <mergeCell ref="L43:S43"/>
    <mergeCell ref="L41:O41"/>
    <mergeCell ref="B56:T56"/>
    <mergeCell ref="L39:T39"/>
    <mergeCell ref="L40:T40"/>
    <mergeCell ref="L42:O42"/>
    <mergeCell ref="L36:O36"/>
    <mergeCell ref="L34:O34"/>
    <mergeCell ref="D33:T33"/>
    <mergeCell ref="L29:T29"/>
    <mergeCell ref="D52:T52"/>
    <mergeCell ref="B50:T50"/>
    <mergeCell ref="L30:T30"/>
    <mergeCell ref="E51:F51"/>
    <mergeCell ref="L53:O53"/>
    <mergeCell ref="C30:I30"/>
    <mergeCell ref="B45:J45"/>
    <mergeCell ref="D53:J53"/>
    <mergeCell ref="I93:T93"/>
    <mergeCell ref="B2:P4"/>
    <mergeCell ref="B20:T20"/>
    <mergeCell ref="B23:T23"/>
    <mergeCell ref="B38:T38"/>
    <mergeCell ref="B5:T5"/>
    <mergeCell ref="B32:T32"/>
    <mergeCell ref="S2:T4"/>
    <mergeCell ref="L35:O35"/>
    <mergeCell ref="D36:I36"/>
    <mergeCell ref="D35:I35"/>
    <mergeCell ref="L24:T24"/>
    <mergeCell ref="D34:I34"/>
    <mergeCell ref="L25:O25"/>
    <mergeCell ref="L26:O26"/>
    <mergeCell ref="L27:O27"/>
    <mergeCell ref="L21:M21"/>
    <mergeCell ref="D21:E21"/>
    <mergeCell ref="D25:I25"/>
    <mergeCell ref="D26:I26"/>
    <mergeCell ref="C27:I27"/>
    <mergeCell ref="B133:T133"/>
    <mergeCell ref="B122:T125"/>
    <mergeCell ref="B121:T121"/>
    <mergeCell ref="I83:T83"/>
    <mergeCell ref="B120:O120"/>
    <mergeCell ref="B127:T127"/>
    <mergeCell ref="B128:T131"/>
    <mergeCell ref="I85:T85"/>
    <mergeCell ref="I86:T86"/>
    <mergeCell ref="I87:T87"/>
    <mergeCell ref="I84:T84"/>
    <mergeCell ref="I88:T88"/>
    <mergeCell ref="I94:T94"/>
    <mergeCell ref="I95:T95"/>
    <mergeCell ref="I96:T96"/>
    <mergeCell ref="I105:T105"/>
    <mergeCell ref="I108:T108"/>
    <mergeCell ref="I109:T109"/>
    <mergeCell ref="I110:T110"/>
    <mergeCell ref="I111:T111"/>
    <mergeCell ref="I117:T117"/>
    <mergeCell ref="I118:T118"/>
    <mergeCell ref="I112:T112"/>
    <mergeCell ref="I113:T113"/>
    <mergeCell ref="I90:T90"/>
    <mergeCell ref="I75:T75"/>
    <mergeCell ref="I78:T78"/>
    <mergeCell ref="I79:T79"/>
    <mergeCell ref="I80:T80"/>
    <mergeCell ref="I103:T103"/>
    <mergeCell ref="I100:T100"/>
    <mergeCell ref="I101:T101"/>
    <mergeCell ref="I102:T102"/>
    <mergeCell ref="I97:T97"/>
    <mergeCell ref="I98:T98"/>
    <mergeCell ref="I99:T99"/>
    <mergeCell ref="I81:T81"/>
    <mergeCell ref="I82:T82"/>
    <mergeCell ref="D54:F54"/>
    <mergeCell ref="G54:T54"/>
    <mergeCell ref="W72:X72"/>
    <mergeCell ref="W73:X73"/>
    <mergeCell ref="AA68:AC73"/>
    <mergeCell ref="W67:X67"/>
    <mergeCell ref="W68:X68"/>
    <mergeCell ref="W69:X69"/>
    <mergeCell ref="W70:X70"/>
    <mergeCell ref="W71:X71"/>
    <mergeCell ref="I57:J57"/>
    <mergeCell ref="I58:J58"/>
    <mergeCell ref="I71:T71"/>
    <mergeCell ref="I72:T72"/>
    <mergeCell ref="I67:T67"/>
    <mergeCell ref="I63:T63"/>
    <mergeCell ref="I60:T60"/>
    <mergeCell ref="I64:T64"/>
    <mergeCell ref="I65:T65"/>
    <mergeCell ref="I66:T66"/>
    <mergeCell ref="I68:T68"/>
    <mergeCell ref="I69:T69"/>
    <mergeCell ref="I70:T70"/>
    <mergeCell ref="I73:T73"/>
  </mergeCells>
  <conditionalFormatting sqref="I78:T78">
    <cfRule type="containsText" dxfId="131" priority="304" operator="containsText" text="Enter Value if no Dropdown">
      <formula>NOT(ISERROR(SEARCH("Enter Value if no Dropdown",I78)))</formula>
    </cfRule>
    <cfRule type="containsText" dxfId="130" priority="307" operator="containsText" text="Enter Value if no Dropdown">
      <formula>NOT(ISERROR(SEARCH("Enter Value if no Dropdown",I78)))</formula>
    </cfRule>
  </conditionalFormatting>
  <conditionalFormatting sqref="I80:T80">
    <cfRule type="containsText" dxfId="129" priority="306" operator="containsText" text="Enter Value if no Dropdown">
      <formula>NOT(ISERROR(SEARCH("Enter Value if no Dropdown",I80)))</formula>
    </cfRule>
  </conditionalFormatting>
  <conditionalFormatting sqref="I63:T63">
    <cfRule type="containsText" dxfId="128" priority="302" operator="containsText" text="Enter Value if no Dropdown">
      <formula>NOT(ISERROR(SEARCH("Enter Value if no Dropdown",I63)))</formula>
    </cfRule>
    <cfRule type="containsText" dxfId="127" priority="303" operator="containsText" text="Enter Value if no Dropdown">
      <formula>NOT(ISERROR(SEARCH("Enter Value if no Dropdown",I63)))</formula>
    </cfRule>
  </conditionalFormatting>
  <conditionalFormatting sqref="I65:T65">
    <cfRule type="containsText" dxfId="126" priority="300" operator="containsText" text="Enter Value if no Dropdown">
      <formula>NOT(ISERROR(SEARCH("Enter Value if no Dropdown",I65)))</formula>
    </cfRule>
    <cfRule type="containsText" dxfId="125" priority="301" operator="containsText" text="Enter Value if no Dropdown">
      <formula>NOT(ISERROR(SEARCH("Enter Value if no Dropdown",I65)))</formula>
    </cfRule>
  </conditionalFormatting>
  <conditionalFormatting sqref="I66:T66">
    <cfRule type="containsText" dxfId="124" priority="298" operator="containsText" text="Enter Value if no Dropdown">
      <formula>NOT(ISERROR(SEARCH("Enter Value if no Dropdown",I66)))</formula>
    </cfRule>
    <cfRule type="containsText" dxfId="123" priority="299" operator="containsText" text="Enter Value if no Dropdown">
      <formula>NOT(ISERROR(SEARCH("Enter Value if no Dropdown",I66)))</formula>
    </cfRule>
  </conditionalFormatting>
  <conditionalFormatting sqref="I67:T67">
    <cfRule type="containsText" dxfId="122" priority="297" operator="containsText" text="Enter Value if no Dropdown">
      <formula>NOT(ISERROR(SEARCH("Enter Value if no Dropdown",I67)))</formula>
    </cfRule>
  </conditionalFormatting>
  <conditionalFormatting sqref="I67:T67">
    <cfRule type="containsText" dxfId="121" priority="295" operator="containsText" text="Enter Value if no Dropdown">
      <formula>NOT(ISERROR(SEARCH("Enter Value if no Dropdown",I67)))</formula>
    </cfRule>
    <cfRule type="containsText" dxfId="120" priority="296" operator="containsText" text="Enter Value if no Dropdown">
      <formula>NOT(ISERROR(SEARCH("Enter Value if no Dropdown",I67)))</formula>
    </cfRule>
  </conditionalFormatting>
  <conditionalFormatting sqref="I82:T82">
    <cfRule type="containsText" dxfId="119" priority="279" operator="containsText" text="Enter Value if no Dropdown">
      <formula>NOT(ISERROR(SEARCH("Enter Value if no Dropdown",I82)))</formula>
    </cfRule>
  </conditionalFormatting>
  <conditionalFormatting sqref="L55">
    <cfRule type="containsText" dxfId="118" priority="275" operator="containsText" text="Enter Value if no Dropdown">
      <formula>NOT(ISERROR(SEARCH("Enter Value if no Dropdown",L55)))</formula>
    </cfRule>
  </conditionalFormatting>
  <conditionalFormatting sqref="I68:T68">
    <cfRule type="containsText" dxfId="117" priority="247" operator="containsText" text="Enter Value if no Dropdown">
      <formula>NOT(ISERROR(SEARCH("Enter Value if no Dropdown",I68)))</formula>
    </cfRule>
  </conditionalFormatting>
  <conditionalFormatting sqref="I68:T68">
    <cfRule type="containsText" dxfId="116" priority="245" operator="containsText" text="Enter Value if no Dropdown">
      <formula>NOT(ISERROR(SEARCH("Enter Value if no Dropdown",I68)))</formula>
    </cfRule>
    <cfRule type="containsText" dxfId="115" priority="246" operator="containsText" text="Enter Value if no Dropdown">
      <formula>NOT(ISERROR(SEARCH("Enter Value if no Dropdown",I68)))</formula>
    </cfRule>
  </conditionalFormatting>
  <conditionalFormatting sqref="I69:T69">
    <cfRule type="containsText" dxfId="114" priority="223" operator="containsText" text="Enter Value if no Dropdown">
      <formula>NOT(ISERROR(SEARCH("Enter Value if no Dropdown",I69)))</formula>
    </cfRule>
    <cfRule type="containsText" dxfId="113" priority="244" operator="containsText" text="Enter Value if no Dropdown">
      <formula>NOT(ISERROR(SEARCH("Enter Value if no Dropdown",I69)))</formula>
    </cfRule>
  </conditionalFormatting>
  <conditionalFormatting sqref="I69:T69">
    <cfRule type="containsText" dxfId="112" priority="242" operator="containsText" text="Enter Value if no Dropdown">
      <formula>NOT(ISERROR(SEARCH("Enter Value if no Dropdown",I69)))</formula>
    </cfRule>
    <cfRule type="containsText" dxfId="111" priority="243" operator="containsText" text="Enter Value if no Dropdown">
      <formula>NOT(ISERROR(SEARCH("Enter Value if no Dropdown",I69)))</formula>
    </cfRule>
  </conditionalFormatting>
  <conditionalFormatting sqref="I83:T83">
    <cfRule type="containsText" dxfId="110" priority="219" operator="containsText" text="Enter Value if no Dropdown">
      <formula>NOT(ISERROR(SEARCH("Enter Value if no Dropdown",I83)))</formula>
    </cfRule>
  </conditionalFormatting>
  <conditionalFormatting sqref="I83:T83">
    <cfRule type="containsText" dxfId="109" priority="217" operator="containsText" text="Enter Value if no Dropdown">
      <formula>NOT(ISERROR(SEARCH("Enter Value if no Dropdown",I83)))</formula>
    </cfRule>
    <cfRule type="containsText" dxfId="108" priority="218" operator="containsText" text="Enter Value if no Dropdown">
      <formula>NOT(ISERROR(SEARCH("Enter Value if no Dropdown",I83)))</formula>
    </cfRule>
  </conditionalFormatting>
  <conditionalFormatting sqref="I84:T84">
    <cfRule type="containsText" dxfId="107" priority="213" operator="containsText" text="Enter Value if no Dropdown">
      <formula>NOT(ISERROR(SEARCH("Enter Value if no Dropdown",I84)))</formula>
    </cfRule>
    <cfRule type="containsText" dxfId="106" priority="216" operator="containsText" text="Enter Value if no Dropdown">
      <formula>NOT(ISERROR(SEARCH("Enter Value if no Dropdown",I84)))</formula>
    </cfRule>
  </conditionalFormatting>
  <conditionalFormatting sqref="I84:T84">
    <cfRule type="containsText" dxfId="105" priority="214" operator="containsText" text="Enter Value if no Dropdown">
      <formula>NOT(ISERROR(SEARCH("Enter Value if no Dropdown",I84)))</formula>
    </cfRule>
    <cfRule type="containsText" dxfId="104" priority="215" operator="containsText" text="Enter Value if no Dropdown">
      <formula>NOT(ISERROR(SEARCH("Enter Value if no Dropdown",I84)))</formula>
    </cfRule>
  </conditionalFormatting>
  <conditionalFormatting sqref="I70:T70">
    <cfRule type="containsText" dxfId="103" priority="179" operator="containsText" text="Enter Value if no Dropdown">
      <formula>NOT(ISERROR(SEARCH("Enter Value if no Dropdown",I70)))</formula>
    </cfRule>
  </conditionalFormatting>
  <conditionalFormatting sqref="I70:T70">
    <cfRule type="containsText" dxfId="102" priority="177" operator="containsText" text="Enter Value if no Dropdown">
      <formula>NOT(ISERROR(SEARCH("Enter Value if no Dropdown",I70)))</formula>
    </cfRule>
    <cfRule type="containsText" dxfId="101" priority="178" operator="containsText" text="Enter Value if no Dropdown">
      <formula>NOT(ISERROR(SEARCH("Enter Value if no Dropdown",I70)))</formula>
    </cfRule>
  </conditionalFormatting>
  <conditionalFormatting sqref="I64:T64">
    <cfRule type="containsText" dxfId="100" priority="176" operator="containsText" text="Enter City">
      <formula>NOT(ISERROR(SEARCH("Enter City",I64)))</formula>
    </cfRule>
  </conditionalFormatting>
  <conditionalFormatting sqref="I71:T71">
    <cfRule type="containsText" dxfId="99" priority="144" operator="containsText" text="Enter Value if no Dropdown">
      <formula>NOT(ISERROR(SEARCH("Enter Value if no Dropdown",I71)))</formula>
    </cfRule>
  </conditionalFormatting>
  <conditionalFormatting sqref="I71:T71">
    <cfRule type="containsText" dxfId="98" priority="142" operator="containsText" text="Enter Value if no Dropdown">
      <formula>NOT(ISERROR(SEARCH("Enter Value if no Dropdown",I71)))</formula>
    </cfRule>
    <cfRule type="containsText" dxfId="97" priority="143" operator="containsText" text="Enter Value if no Dropdown">
      <formula>NOT(ISERROR(SEARCH("Enter Value if no Dropdown",I71)))</formula>
    </cfRule>
  </conditionalFormatting>
  <conditionalFormatting sqref="I72:T72">
    <cfRule type="containsText" dxfId="96" priority="141" operator="containsText" text="Enter Value if no Dropdown">
      <formula>NOT(ISERROR(SEARCH("Enter Value if no Dropdown",I72)))</formula>
    </cfRule>
  </conditionalFormatting>
  <conditionalFormatting sqref="I72:T72">
    <cfRule type="containsText" dxfId="95" priority="139" operator="containsText" text="Enter Value if no Dropdown">
      <formula>NOT(ISERROR(SEARCH("Enter Value if no Dropdown",I72)))</formula>
    </cfRule>
    <cfRule type="containsText" dxfId="94" priority="140" operator="containsText" text="Enter Value if no Dropdown">
      <formula>NOT(ISERROR(SEARCH("Enter Value if no Dropdown",I72)))</formula>
    </cfRule>
  </conditionalFormatting>
  <conditionalFormatting sqref="I73:T73">
    <cfRule type="containsText" dxfId="93" priority="138" operator="containsText" text="Enter Value if no Dropdown">
      <formula>NOT(ISERROR(SEARCH("Enter Value if no Dropdown",I73)))</formula>
    </cfRule>
  </conditionalFormatting>
  <conditionalFormatting sqref="I73:T73">
    <cfRule type="containsText" dxfId="92" priority="136" operator="containsText" text="Enter Value if no Dropdown">
      <formula>NOT(ISERROR(SEARCH("Enter Value if no Dropdown",I73)))</formula>
    </cfRule>
    <cfRule type="containsText" dxfId="91" priority="137" operator="containsText" text="Enter Value if no Dropdown">
      <formula>NOT(ISERROR(SEARCH("Enter Value if no Dropdown",I73)))</formula>
    </cfRule>
  </conditionalFormatting>
  <conditionalFormatting sqref="I85:T85">
    <cfRule type="containsText" dxfId="90" priority="129" operator="containsText" text="Enter Value if no Dropdown">
      <formula>NOT(ISERROR(SEARCH("Enter Value if no Dropdown",I85)))</formula>
    </cfRule>
  </conditionalFormatting>
  <conditionalFormatting sqref="I85:T85">
    <cfRule type="containsText" dxfId="89" priority="127" operator="containsText" text="Enter Value if no Dropdown">
      <formula>NOT(ISERROR(SEARCH("Enter Value if no Dropdown",I85)))</formula>
    </cfRule>
    <cfRule type="containsText" dxfId="88" priority="128" operator="containsText" text="Enter Value if no Dropdown">
      <formula>NOT(ISERROR(SEARCH("Enter Value if no Dropdown",I85)))</formula>
    </cfRule>
  </conditionalFormatting>
  <conditionalFormatting sqref="I86:T86">
    <cfRule type="containsText" dxfId="87" priority="126" operator="containsText" text="Enter Value if no Dropdown">
      <formula>NOT(ISERROR(SEARCH("Enter Value if no Dropdown",I86)))</formula>
    </cfRule>
  </conditionalFormatting>
  <conditionalFormatting sqref="I86:T86">
    <cfRule type="containsText" dxfId="86" priority="124" operator="containsText" text="Enter Value if no Dropdown">
      <formula>NOT(ISERROR(SEARCH("Enter Value if no Dropdown",I86)))</formula>
    </cfRule>
    <cfRule type="containsText" dxfId="85" priority="125" operator="containsText" text="Enter Value if no Dropdown">
      <formula>NOT(ISERROR(SEARCH("Enter Value if no Dropdown",I86)))</formula>
    </cfRule>
  </conditionalFormatting>
  <conditionalFormatting sqref="I89:T89">
    <cfRule type="containsText" dxfId="84" priority="123" operator="containsText" text="Enter Value if no Dropdown">
      <formula>NOT(ISERROR(SEARCH("Enter Value if no Dropdown",I89)))</formula>
    </cfRule>
  </conditionalFormatting>
  <conditionalFormatting sqref="I89:T89">
    <cfRule type="containsText" dxfId="83" priority="121" operator="containsText" text="Enter Value if no Dropdown">
      <formula>NOT(ISERROR(SEARCH("Enter Value if no Dropdown",I89)))</formula>
    </cfRule>
    <cfRule type="containsText" dxfId="82" priority="122" operator="containsText" text="Enter Value if no Dropdown">
      <formula>NOT(ISERROR(SEARCH("Enter Value if no Dropdown",I89)))</formula>
    </cfRule>
  </conditionalFormatting>
  <conditionalFormatting sqref="I93:T93">
    <cfRule type="containsText" dxfId="81" priority="117" operator="containsText" text="Enter Value if no Dropdown">
      <formula>NOT(ISERROR(SEARCH("Enter Value if no Dropdown",I93)))</formula>
    </cfRule>
    <cfRule type="containsText" dxfId="80" priority="120" operator="containsText" text="Enter Value if no Dropdown">
      <formula>NOT(ISERROR(SEARCH("Enter Value if no Dropdown",I93)))</formula>
    </cfRule>
  </conditionalFormatting>
  <conditionalFormatting sqref="I95:T95">
    <cfRule type="containsText" dxfId="79" priority="119" operator="containsText" text="Enter Value if no Dropdown">
      <formula>NOT(ISERROR(SEARCH("Enter Value if no Dropdown",I95)))</formula>
    </cfRule>
  </conditionalFormatting>
  <conditionalFormatting sqref="I96:T96">
    <cfRule type="containsText" dxfId="78" priority="118" operator="containsText" text="Enter Value if no Dropdown">
      <formula>NOT(ISERROR(SEARCH("Enter Value if no Dropdown",I96)))</formula>
    </cfRule>
  </conditionalFormatting>
  <conditionalFormatting sqref="I102:T102">
    <cfRule type="containsText" dxfId="77" priority="107" operator="containsText" text="Enter Value if no Dropdown">
      <formula>NOT(ISERROR(SEARCH("Enter Value if no Dropdown",I102)))</formula>
    </cfRule>
  </conditionalFormatting>
  <conditionalFormatting sqref="I102:T102">
    <cfRule type="containsText" dxfId="76" priority="105" operator="containsText" text="Enter Value if no Dropdown">
      <formula>NOT(ISERROR(SEARCH("Enter Value if no Dropdown",I102)))</formula>
    </cfRule>
    <cfRule type="containsText" dxfId="75" priority="106" operator="containsText" text="Enter Value if no Dropdown">
      <formula>NOT(ISERROR(SEARCH("Enter Value if no Dropdown",I102)))</formula>
    </cfRule>
  </conditionalFormatting>
  <conditionalFormatting sqref="I100:T100">
    <cfRule type="containsText" dxfId="74" priority="104" operator="containsText" text="Enter Value if no Dropdown">
      <formula>NOT(ISERROR(SEARCH("Enter Value if no Dropdown",I100)))</formula>
    </cfRule>
  </conditionalFormatting>
  <conditionalFormatting sqref="I100:T100">
    <cfRule type="containsText" dxfId="73" priority="102" operator="containsText" text="Enter Value if no Dropdown">
      <formula>NOT(ISERROR(SEARCH("Enter Value if no Dropdown",I100)))</formula>
    </cfRule>
    <cfRule type="containsText" dxfId="72" priority="103" operator="containsText" text="Enter Value if no Dropdown">
      <formula>NOT(ISERROR(SEARCH("Enter Value if no Dropdown",I100)))</formula>
    </cfRule>
  </conditionalFormatting>
  <conditionalFormatting sqref="I101:T101">
    <cfRule type="containsText" dxfId="71" priority="101" operator="containsText" text="Enter Value if no Dropdown">
      <formula>NOT(ISERROR(SEARCH("Enter Value if no Dropdown",I101)))</formula>
    </cfRule>
  </conditionalFormatting>
  <conditionalFormatting sqref="I101:T101">
    <cfRule type="containsText" dxfId="70" priority="99" operator="containsText" text="Enter Value if no Dropdown">
      <formula>NOT(ISERROR(SEARCH("Enter Value if no Dropdown",I101)))</formula>
    </cfRule>
    <cfRule type="containsText" dxfId="69" priority="100" operator="containsText" text="Enter Value if no Dropdown">
      <formula>NOT(ISERROR(SEARCH("Enter Value if no Dropdown",I101)))</formula>
    </cfRule>
  </conditionalFormatting>
  <conditionalFormatting sqref="I103:T104 I119:T119">
    <cfRule type="containsText" dxfId="68" priority="98" operator="containsText" text="Enter Value if no Dropdown">
      <formula>NOT(ISERROR(SEARCH("Enter Value if no Dropdown",I103)))</formula>
    </cfRule>
  </conditionalFormatting>
  <conditionalFormatting sqref="I103:T104 I119:T119">
    <cfRule type="containsText" dxfId="67" priority="96" operator="containsText" text="Enter Value if no Dropdown">
      <formula>NOT(ISERROR(SEARCH("Enter Value if no Dropdown",I103)))</formula>
    </cfRule>
    <cfRule type="containsText" dxfId="66" priority="97" operator="containsText" text="Enter Value if no Dropdown">
      <formula>NOT(ISERROR(SEARCH("Enter Value if no Dropdown",I103)))</formula>
    </cfRule>
  </conditionalFormatting>
  <conditionalFormatting sqref="I87:T87">
    <cfRule type="containsText" dxfId="65" priority="95" operator="containsText" text="Enter Value if no Dropdown">
      <formula>NOT(ISERROR(SEARCH("Enter Value if no Dropdown",I87)))</formula>
    </cfRule>
  </conditionalFormatting>
  <conditionalFormatting sqref="I87:T87">
    <cfRule type="containsText" dxfId="64" priority="93" operator="containsText" text="Enter Value if no Dropdown">
      <formula>NOT(ISERROR(SEARCH("Enter Value if no Dropdown",I87)))</formula>
    </cfRule>
    <cfRule type="containsText" dxfId="63" priority="94" operator="containsText" text="Enter Value if no Dropdown">
      <formula>NOT(ISERROR(SEARCH("Enter Value if no Dropdown",I87)))</formula>
    </cfRule>
  </conditionalFormatting>
  <conditionalFormatting sqref="I88:T88">
    <cfRule type="containsText" dxfId="62" priority="92" operator="containsText" text="Enter Value if no Dropdown">
      <formula>NOT(ISERROR(SEARCH("Enter Value if no Dropdown",I88)))</formula>
    </cfRule>
  </conditionalFormatting>
  <conditionalFormatting sqref="I88:T88">
    <cfRule type="containsText" dxfId="61" priority="90" operator="containsText" text="Enter Value if no Dropdown">
      <formula>NOT(ISERROR(SEARCH("Enter Value if no Dropdown",I88)))</formula>
    </cfRule>
    <cfRule type="containsText" dxfId="60" priority="91" operator="containsText" text="Enter Value if no Dropdown">
      <formula>NOT(ISERROR(SEARCH("Enter Value if no Dropdown",I88)))</formula>
    </cfRule>
  </conditionalFormatting>
  <conditionalFormatting sqref="I98:T98">
    <cfRule type="containsText" dxfId="59" priority="88" operator="containsText" text="Enter Value if no Dropdown">
      <formula>NOT(ISERROR(SEARCH("Enter Value if no Dropdown",I98)))</formula>
    </cfRule>
  </conditionalFormatting>
  <conditionalFormatting sqref="I98:T98">
    <cfRule type="containsText" dxfId="58" priority="86" operator="containsText" text="Enter Value if no Dropdown">
      <formula>NOT(ISERROR(SEARCH("Enter Value if no Dropdown",I98)))</formula>
    </cfRule>
    <cfRule type="containsText" dxfId="57" priority="87" operator="containsText" text="Enter Value if no Dropdown">
      <formula>NOT(ISERROR(SEARCH("Enter Value if no Dropdown",I98)))</formula>
    </cfRule>
  </conditionalFormatting>
  <conditionalFormatting sqref="I99:T99">
    <cfRule type="containsText" dxfId="56" priority="82" operator="containsText" text="Enter Value if no Dropdown">
      <formula>NOT(ISERROR(SEARCH("Enter Value if no Dropdown",I99)))</formula>
    </cfRule>
    <cfRule type="containsText" dxfId="55" priority="85" operator="containsText" text="Enter Value if no Dropdown">
      <formula>NOT(ISERROR(SEARCH("Enter Value if no Dropdown",I99)))</formula>
    </cfRule>
  </conditionalFormatting>
  <conditionalFormatting sqref="I99:T99">
    <cfRule type="containsText" dxfId="54" priority="83" operator="containsText" text="Enter Value if no Dropdown">
      <formula>NOT(ISERROR(SEARCH("Enter Value if no Dropdown",I99)))</formula>
    </cfRule>
    <cfRule type="containsText" dxfId="53" priority="84" operator="containsText" text="Enter Value if no Dropdown">
      <formula>NOT(ISERROR(SEARCH("Enter Value if no Dropdown",I99)))</formula>
    </cfRule>
  </conditionalFormatting>
  <conditionalFormatting sqref="I97:T97">
    <cfRule type="containsText" dxfId="52" priority="80" operator="containsText" text="Enter Value if no Dropdown">
      <formula>NOT(ISERROR(SEARCH("Enter Value if no Dropdown",I97)))</formula>
    </cfRule>
  </conditionalFormatting>
  <conditionalFormatting sqref="I81:T81">
    <cfRule type="containsText" dxfId="51" priority="70" operator="containsText" text="Enter Value if no Dropdown">
      <formula>NOT(ISERROR(SEARCH("Enter Value if no Dropdown",I81)))</formula>
    </cfRule>
    <cfRule type="containsText" dxfId="50" priority="71" operator="containsText" text="Enter Value if no Dropdown">
      <formula>NOT(ISERROR(SEARCH("Enter Value if no Dropdown",I81)))</formula>
    </cfRule>
  </conditionalFormatting>
  <conditionalFormatting sqref="B84:G84">
    <cfRule type="containsText" dxfId="49" priority="69" operator="containsText" text="7. Not Applicable">
      <formula>NOT(ISERROR(SEARCH("7. Not Applicable",B84)))</formula>
    </cfRule>
  </conditionalFormatting>
  <conditionalFormatting sqref="B83:G83">
    <cfRule type="containsText" dxfId="48" priority="68" operator="containsText" text="6. Not Applicable">
      <formula>NOT(ISERROR(SEARCH("6. Not Applicable",B83)))</formula>
    </cfRule>
  </conditionalFormatting>
  <conditionalFormatting sqref="B86:G86">
    <cfRule type="containsText" dxfId="47" priority="67" operator="containsText" text="9. Not Applicable">
      <formula>NOT(ISERROR(SEARCH("9. Not Applicable",B86)))</formula>
    </cfRule>
  </conditionalFormatting>
  <conditionalFormatting sqref="B85:G85">
    <cfRule type="containsText" dxfId="46" priority="66" operator="containsText" text="8. Not Applicable">
      <formula>NOT(ISERROR(SEARCH("8. Not Applicable",B85)))</formula>
    </cfRule>
  </conditionalFormatting>
  <conditionalFormatting sqref="B87:G87">
    <cfRule type="containsText" dxfId="45" priority="65" operator="containsText" text="10. Not Applicable">
      <formula>NOT(ISERROR(SEARCH("10. Not Applicable",B87)))</formula>
    </cfRule>
  </conditionalFormatting>
  <conditionalFormatting sqref="I108:T108">
    <cfRule type="containsText" dxfId="44" priority="54" operator="containsText" text="Enter Value if no Dropdown">
      <formula>NOT(ISERROR(SEARCH("Enter Value if no Dropdown",I108)))</formula>
    </cfRule>
    <cfRule type="containsText" dxfId="43" priority="57" operator="containsText" text="Enter Value if no Dropdown">
      <formula>NOT(ISERROR(SEARCH("Enter Value if no Dropdown",I108)))</formula>
    </cfRule>
  </conditionalFormatting>
  <conditionalFormatting sqref="I110:T110">
    <cfRule type="containsText" dxfId="42" priority="56" operator="containsText" text="Enter Value if no Dropdown">
      <formula>NOT(ISERROR(SEARCH("Enter Value if no Dropdown",I110)))</formula>
    </cfRule>
  </conditionalFormatting>
  <conditionalFormatting sqref="I111:T111">
    <cfRule type="containsText" dxfId="41" priority="55" operator="containsText" text="Enter Value if no Dropdown">
      <formula>NOT(ISERROR(SEARCH("Enter Value if no Dropdown",I111)))</formula>
    </cfRule>
  </conditionalFormatting>
  <conditionalFormatting sqref="I117:T117">
    <cfRule type="containsText" dxfId="40" priority="52" operator="containsText" text="Enter Value if no Dropdown">
      <formula>NOT(ISERROR(SEARCH("Enter Value if no Dropdown",I117)))</formula>
    </cfRule>
  </conditionalFormatting>
  <conditionalFormatting sqref="I117:T117">
    <cfRule type="containsText" dxfId="39" priority="50" operator="containsText" text="Enter Value if no Dropdown">
      <formula>NOT(ISERROR(SEARCH("Enter Value if no Dropdown",I117)))</formula>
    </cfRule>
    <cfRule type="containsText" dxfId="38" priority="51" operator="containsText" text="Enter Value if no Dropdown">
      <formula>NOT(ISERROR(SEARCH("Enter Value if no Dropdown",I117)))</formula>
    </cfRule>
  </conditionalFormatting>
  <conditionalFormatting sqref="I115:T115">
    <cfRule type="containsText" dxfId="37" priority="49" operator="containsText" text="Enter Value if no Dropdown">
      <formula>NOT(ISERROR(SEARCH("Enter Value if no Dropdown",I115)))</formula>
    </cfRule>
  </conditionalFormatting>
  <conditionalFormatting sqref="I115:T115">
    <cfRule type="containsText" dxfId="36" priority="47" operator="containsText" text="Enter Value if no Dropdown">
      <formula>NOT(ISERROR(SEARCH("Enter Value if no Dropdown",I115)))</formula>
    </cfRule>
    <cfRule type="containsText" dxfId="35" priority="48" operator="containsText" text="Enter Value if no Dropdown">
      <formula>NOT(ISERROR(SEARCH("Enter Value if no Dropdown",I115)))</formula>
    </cfRule>
  </conditionalFormatting>
  <conditionalFormatting sqref="I116:T116">
    <cfRule type="containsText" dxfId="34" priority="46" operator="containsText" text="Enter Value if no Dropdown">
      <formula>NOT(ISERROR(SEARCH("Enter Value if no Dropdown",I116)))</formula>
    </cfRule>
  </conditionalFormatting>
  <conditionalFormatting sqref="I116:T116">
    <cfRule type="containsText" dxfId="33" priority="44" operator="containsText" text="Enter Value if no Dropdown">
      <formula>NOT(ISERROR(SEARCH("Enter Value if no Dropdown",I116)))</formula>
    </cfRule>
    <cfRule type="containsText" dxfId="32" priority="45" operator="containsText" text="Enter Value if no Dropdown">
      <formula>NOT(ISERROR(SEARCH("Enter Value if no Dropdown",I116)))</formula>
    </cfRule>
  </conditionalFormatting>
  <conditionalFormatting sqref="I118:T118">
    <cfRule type="containsText" dxfId="31" priority="43" operator="containsText" text="Enter Value if no Dropdown">
      <formula>NOT(ISERROR(SEARCH("Enter Value if no Dropdown",I118)))</formula>
    </cfRule>
  </conditionalFormatting>
  <conditionalFormatting sqref="I118:T118">
    <cfRule type="containsText" dxfId="30" priority="41" operator="containsText" text="Enter Value if no Dropdown">
      <formula>NOT(ISERROR(SEARCH("Enter Value if no Dropdown",I118)))</formula>
    </cfRule>
    <cfRule type="containsText" dxfId="29" priority="42" operator="containsText" text="Enter Value if no Dropdown">
      <formula>NOT(ISERROR(SEARCH("Enter Value if no Dropdown",I118)))</formula>
    </cfRule>
  </conditionalFormatting>
  <conditionalFormatting sqref="I113:T113">
    <cfRule type="containsText" dxfId="28" priority="40" operator="containsText" text="Enter Value if no Dropdown">
      <formula>NOT(ISERROR(SEARCH("Enter Value if no Dropdown",I113)))</formula>
    </cfRule>
  </conditionalFormatting>
  <conditionalFormatting sqref="I113:T113">
    <cfRule type="containsText" dxfId="27" priority="38" operator="containsText" text="Enter Value if no Dropdown">
      <formula>NOT(ISERROR(SEARCH("Enter Value if no Dropdown",I113)))</formula>
    </cfRule>
    <cfRule type="containsText" dxfId="26" priority="39" operator="containsText" text="Enter Value if no Dropdown">
      <formula>NOT(ISERROR(SEARCH("Enter Value if no Dropdown",I113)))</formula>
    </cfRule>
  </conditionalFormatting>
  <conditionalFormatting sqref="I114:T114">
    <cfRule type="containsText" dxfId="25" priority="34" operator="containsText" text="Enter Value if no Dropdown">
      <formula>NOT(ISERROR(SEARCH("Enter Value if no Dropdown",I114)))</formula>
    </cfRule>
    <cfRule type="containsText" dxfId="24" priority="37" operator="containsText" text="Enter Value if no Dropdown">
      <formula>NOT(ISERROR(SEARCH("Enter Value if no Dropdown",I114)))</formula>
    </cfRule>
  </conditionalFormatting>
  <conditionalFormatting sqref="I114:T114">
    <cfRule type="containsText" dxfId="23" priority="35" operator="containsText" text="Enter Value if no Dropdown">
      <formula>NOT(ISERROR(SEARCH("Enter Value if no Dropdown",I114)))</formula>
    </cfRule>
    <cfRule type="containsText" dxfId="22" priority="36" operator="containsText" text="Enter Value if no Dropdown">
      <formula>NOT(ISERROR(SEARCH("Enter Value if no Dropdown",I114)))</formula>
    </cfRule>
  </conditionalFormatting>
  <conditionalFormatting sqref="I112:T112">
    <cfRule type="containsText" dxfId="21" priority="33" operator="containsText" text="Enter Value if no Dropdown">
      <formula>NOT(ISERROR(SEARCH("Enter Value if no Dropdown",I112)))</formula>
    </cfRule>
  </conditionalFormatting>
  <conditionalFormatting sqref="B63:G73">
    <cfRule type="containsText" dxfId="20" priority="20" operator="containsText" text="Enter Value if no Dropdown">
      <formula>NOT(ISERROR(SEARCH("Enter Value if no Dropdown",B63)))</formula>
    </cfRule>
    <cfRule type="containsText" dxfId="19" priority="21" operator="containsText" text="Enter Value if no Dropdown">
      <formula>NOT(ISERROR(SEARCH("Enter Value if no Dropdown",B63)))</formula>
    </cfRule>
  </conditionalFormatting>
  <conditionalFormatting sqref="I79:T79">
    <cfRule type="containsText" dxfId="18" priority="19" operator="containsText" text="Enter City">
      <formula>NOT(ISERROR(SEARCH("Enter City",I79)))</formula>
    </cfRule>
  </conditionalFormatting>
  <conditionalFormatting sqref="I94:T94">
    <cfRule type="containsText" dxfId="17" priority="18" operator="containsText" text="Enter City">
      <formula>NOT(ISERROR(SEARCH("Enter City",I94)))</formula>
    </cfRule>
  </conditionalFormatting>
  <conditionalFormatting sqref="I109:T109">
    <cfRule type="containsText" dxfId="16" priority="17" operator="containsText" text="Enter City">
      <formula>NOT(ISERROR(SEARCH("Enter City",I109)))</formula>
    </cfRule>
  </conditionalFormatting>
  <conditionalFormatting sqref="B78:G78">
    <cfRule type="containsText" dxfId="15" priority="15" operator="containsText" text="Enter Value if no Dropdown">
      <formula>NOT(ISERROR(SEARCH("Enter Value if no Dropdown",B78)))</formula>
    </cfRule>
    <cfRule type="containsText" dxfId="14" priority="16" operator="containsText" text="Enter Value if no Dropdown">
      <formula>NOT(ISERROR(SEARCH("Enter Value if no Dropdown",B78)))</formula>
    </cfRule>
  </conditionalFormatting>
  <conditionalFormatting sqref="B99:G99">
    <cfRule type="containsText" dxfId="13" priority="14" operator="containsText" text="7. Not Applicable">
      <formula>NOT(ISERROR(SEARCH("7. Not Applicable",B99)))</formula>
    </cfRule>
  </conditionalFormatting>
  <conditionalFormatting sqref="B98:G98">
    <cfRule type="containsText" dxfId="12" priority="13" operator="containsText" text="6. Not Applicable">
      <formula>NOT(ISERROR(SEARCH("6. Not Applicable",B98)))</formula>
    </cfRule>
  </conditionalFormatting>
  <conditionalFormatting sqref="B101:G101">
    <cfRule type="containsText" dxfId="11" priority="12" operator="containsText" text="9. Not Applicable">
      <formula>NOT(ISERROR(SEARCH("9. Not Applicable",B101)))</formula>
    </cfRule>
  </conditionalFormatting>
  <conditionalFormatting sqref="B100:G100">
    <cfRule type="containsText" dxfId="10" priority="11" operator="containsText" text="8. Not Applicable">
      <formula>NOT(ISERROR(SEARCH("8. Not Applicable",B100)))</formula>
    </cfRule>
  </conditionalFormatting>
  <conditionalFormatting sqref="B102:G102">
    <cfRule type="containsText" dxfId="9" priority="10" operator="containsText" text="10. Not Applicable">
      <formula>NOT(ISERROR(SEARCH("10. Not Applicable",B102)))</formula>
    </cfRule>
  </conditionalFormatting>
  <conditionalFormatting sqref="B93:G93">
    <cfRule type="containsText" dxfId="8" priority="8" operator="containsText" text="Enter Value if no Dropdown">
      <formula>NOT(ISERROR(SEARCH("Enter Value if no Dropdown",B93)))</formula>
    </cfRule>
    <cfRule type="containsText" dxfId="7" priority="9" operator="containsText" text="Enter Value if no Dropdown">
      <formula>NOT(ISERROR(SEARCH("Enter Value if no Dropdown",B93)))</formula>
    </cfRule>
  </conditionalFormatting>
  <conditionalFormatting sqref="B114:G114">
    <cfRule type="containsText" dxfId="6" priority="7" operator="containsText" text="7. Not Applicable">
      <formula>NOT(ISERROR(SEARCH("7. Not Applicable",B114)))</formula>
    </cfRule>
  </conditionalFormatting>
  <conditionalFormatting sqref="B113:G113">
    <cfRule type="containsText" dxfId="5" priority="6" operator="containsText" text="6. Not Applicable">
      <formula>NOT(ISERROR(SEARCH("6. Not Applicable",B113)))</formula>
    </cfRule>
  </conditionalFormatting>
  <conditionalFormatting sqref="B116:G116">
    <cfRule type="containsText" dxfId="4" priority="5" operator="containsText" text="9. Not Applicable">
      <formula>NOT(ISERROR(SEARCH("9. Not Applicable",B116)))</formula>
    </cfRule>
  </conditionalFormatting>
  <conditionalFormatting sqref="B115:G115">
    <cfRule type="containsText" dxfId="3" priority="4" operator="containsText" text="8. Not Applicable">
      <formula>NOT(ISERROR(SEARCH("8. Not Applicable",B115)))</formula>
    </cfRule>
  </conditionalFormatting>
  <conditionalFormatting sqref="B117:G117">
    <cfRule type="containsText" dxfId="2" priority="3" operator="containsText" text="10. Not Applicable">
      <formula>NOT(ISERROR(SEARCH("10. Not Applicable",B117)))</formula>
    </cfRule>
  </conditionalFormatting>
  <conditionalFormatting sqref="B108:G108">
    <cfRule type="containsText" dxfId="1" priority="1" operator="containsText" text="Enter Value if no Dropdown">
      <formula>NOT(ISERROR(SEARCH("Enter Value if no Dropdown",B108)))</formula>
    </cfRule>
    <cfRule type="containsText" dxfId="0" priority="2" operator="containsText" text="Enter Value if no Dropdown">
      <formula>NOT(ISERROR(SEARCH("Enter Value if no Dropdown",B108)))</formula>
    </cfRule>
  </conditionalFormatting>
  <dataValidations count="2">
    <dataValidation type="list" allowBlank="1" showInputMessage="1" showErrorMessage="1" sqref="R46:R48 D54:F54" xr:uid="{B8944BB3-8DB4-443F-8300-B25A4B778F83}">
      <formula1>"Yes,No"</formula1>
    </dataValidation>
    <dataValidation allowBlank="1" showInputMessage="1" sqref="B113:G113" xr:uid="{78192CED-1DDE-4BF9-B79C-075BA126DF9B}"/>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30">
        <x14:dataValidation type="list" allowBlank="1" showInputMessage="1" showErrorMessage="1" xr:uid="{550C738A-2E73-42F8-8A9C-BA30AD63DAE0}">
          <x14:formula1>
            <xm:f>Ref!$I$5:$I$12</xm:f>
          </x14:formula1>
          <xm:sqref>I106:T106 I91:T91</xm:sqref>
        </x14:dataValidation>
        <x14:dataValidation type="list" allowBlank="1" showInputMessage="1" showErrorMessage="1" xr:uid="{A112009E-1FE3-40E0-885A-F29DA87A00C7}">
          <x14:formula1>
            <xm:f>Ref!$F$45:$F$49</xm:f>
          </x14:formula1>
          <xm:sqref>J29</xm:sqref>
        </x14:dataValidation>
        <x14:dataValidation type="list" allowBlank="1" showInputMessage="1" showErrorMessage="1" xr:uid="{8832BBD9-CC61-4717-8274-5A90C140EDF9}">
          <x14:formula1>
            <xm:f>Ref!$F$72:$F$75</xm:f>
          </x14:formula1>
          <xm:sqref>T46</xm:sqref>
        </x14:dataValidation>
        <x14:dataValidation type="list" allowBlank="1" showInputMessage="1" showErrorMessage="1" xr:uid="{3CA5CCA8-49AA-4C1A-B7DD-D36A9D0DA31C}">
          <x14:formula1>
            <xm:f>Ref!$F$44:$F$49</xm:f>
          </x14:formula1>
          <xm:sqref>G29:I29</xm:sqref>
        </x14:dataValidation>
        <x14:dataValidation type="list" allowBlank="1" showInputMessage="1" showErrorMessage="1" xr:uid="{47AC50C5-5BBF-4C08-928F-FCEB12A6D015}">
          <x14:formula1>
            <xm:f>Ref!$F$78:$F$91</xm:f>
          </x14:formula1>
          <xm:sqref>I78:T78 I63:T63 I93:T93 I108:T108</xm:sqref>
        </x14:dataValidation>
        <x14:dataValidation type="list" allowBlank="1" showInputMessage="1" showErrorMessage="1" xr:uid="{B7071EBB-5D81-4737-A437-FD3F0E257EA8}">
          <x14:formula1>
            <xm:f>Ref!$F$64:$F$69</xm:f>
          </x14:formula1>
          <xm:sqref>I80:T80 I95:T95 I65:T65 I110:T110</xm:sqref>
        </x14:dataValidation>
        <x14:dataValidation type="list" allowBlank="1" showInputMessage="1" xr:uid="{EE5F6D9B-F77E-490E-B714-47B0817874EC}">
          <x14:formula1>
            <xm:f>Ref!$F$120:$F$140</xm:f>
          </x14:formula1>
          <xm:sqref>I82:T82</xm:sqref>
        </x14:dataValidation>
        <x14:dataValidation type="list" allowBlank="1" showInputMessage="1" xr:uid="{3E4EE739-B83F-4416-A01A-5122DE468EE1}">
          <x14:formula1>
            <xm:f>Ref!$I$120:$I$140</xm:f>
          </x14:formula1>
          <xm:sqref>I97:T97</xm:sqref>
        </x14:dataValidation>
        <x14:dataValidation type="list" allowBlank="1" showInputMessage="1" showErrorMessage="1" xr:uid="{39F3495A-DC2D-4116-AEBD-FFB7E8588E5D}">
          <x14:formula1>
            <xm:f>Ref!$L$120:$L$140</xm:f>
          </x14:formula1>
          <xm:sqref>I112:T112</xm:sqref>
        </x14:dataValidation>
        <x14:dataValidation type="list" allowBlank="1" showInputMessage="1" showErrorMessage="1" xr:uid="{DF120D19-FC9F-47FF-B19B-8EB89809760F}">
          <x14:formula1>
            <xm:f>Ref!$O$15:$Z$15</xm:f>
          </x14:formula1>
          <xm:sqref>I75:T75 I90:T90 I105:T105</xm:sqref>
        </x14:dataValidation>
        <x14:dataValidation type="list" allowBlank="1" showInputMessage="1" showErrorMessage="1" xr:uid="{C85A19B7-02CA-4A52-871B-0C00E6E5538D}">
          <x14:formula1>
            <xm:f>'Ref 2'!$A$214:$A$225</xm:f>
          </x14:formula1>
          <xm:sqref>I60:T60</xm:sqref>
        </x14:dataValidation>
        <x14:dataValidation type="list" allowBlank="1" showInputMessage="1" showErrorMessage="1" xr:uid="{503D2F2C-04B8-4F5C-A292-E729FED957D8}">
          <x14:formula1>
            <xm:f>Ref!$B$120:$B$137</xm:f>
          </x14:formula1>
          <xm:sqref>I67:T67</xm:sqref>
        </x14:dataValidation>
        <x14:dataValidation type="list" allowBlank="1" showInputMessage="1" xr:uid="{6D0C608B-5937-4FEF-ACFA-5E195FB4D6B9}">
          <x14:formula1>
            <xm:f>IF(I75=Ref!O35,Ref!O36:O38,IF(I75=Ref!P35,Ref!P36:P38,""))</xm:f>
          </x14:formula1>
          <xm:sqref>I84:K84</xm:sqref>
        </x14:dataValidation>
        <x14:dataValidation type="list" allowBlank="1" showInputMessage="1" xr:uid="{7FF9BA99-BF4F-4AF6-B14F-CB6EA39FB1DF}">
          <x14:formula1>
            <xm:f>IF(N75=Ref!S35,Ref!S36:S38,IF(N75=Ref!T35,Ref!T36:T38,""))</xm:f>
          </x14:formula1>
          <xm:sqref>N84:T84</xm:sqref>
        </x14:dataValidation>
        <x14:dataValidation type="list" allowBlank="1" showInputMessage="1" xr:uid="{4D3E69CB-FE8B-46DB-89C5-10D14CBD370A}">
          <x14:formula1>
            <xm:f>IF(M75=Ref!#REF!,Ref!#REF!,IF(M75=Ref!S35,Ref!S36:S38,""))</xm:f>
          </x14:formula1>
          <xm:sqref>M84</xm:sqref>
        </x14:dataValidation>
        <x14:dataValidation type="list" allowBlank="1" showInputMessage="1" xr:uid="{63086A86-52A8-4930-8ABF-1A085DB33767}">
          <x14:formula1>
            <xm:f>IF(L75=Ref!R35,Ref!R36:R38,IF(L75=Ref!#REF!,Ref!#REF!,""))</xm:f>
          </x14:formula1>
          <xm:sqref>L84</xm:sqref>
        </x14:dataValidation>
        <x14:dataValidation type="list" allowBlank="1" showInputMessage="1" xr:uid="{D2232A0C-C87E-4512-B8DE-919A9F29FCB2}">
          <x14:formula1>
            <xm:f>IF(I75=Ref!O27,Ref!O28:O29,IF(I75=Ref!P27,Ref!P28:P29,IF(I75=Ref!Q27,Ref!Q28:Q29,"")))</xm:f>
          </x14:formula1>
          <xm:sqref>I83:J83</xm:sqref>
        </x14:dataValidation>
        <x14:dataValidation type="list" allowBlank="1" showInputMessage="1" xr:uid="{85713F85-2FED-4FED-B6BF-F6BC3C92625E}">
          <x14:formula1>
            <xm:f>IF(N75=Ref!S27,Ref!S28:S29,IF(N75=Ref!T27,Ref!T28:T29,IF(N75=Ref!U27,Ref!U28:U29,"")))</xm:f>
          </x14:formula1>
          <xm:sqref>N83:T83</xm:sqref>
        </x14:dataValidation>
        <x14:dataValidation type="list" allowBlank="1" showInputMessage="1" xr:uid="{B118DE03-BF01-4BFB-9D51-3B18C4EA6679}">
          <x14:formula1>
            <xm:f>IF(M75=Ref!#REF!,Ref!#REF!,IF(M75=Ref!S27,Ref!S28:S29,IF(M75=Ref!T27,Ref!T28:T29,"")))</xm:f>
          </x14:formula1>
          <xm:sqref>M83</xm:sqref>
        </x14:dataValidation>
        <x14:dataValidation type="list" allowBlank="1" showInputMessage="1" xr:uid="{1BE302AE-11E3-42AA-8780-10D6AE34530E}">
          <x14:formula1>
            <xm:f>IF(L75=Ref!R27,Ref!R28:R29,IF(L75=Ref!#REF!,Ref!#REF!,IF(L75=Ref!S27,Ref!S28:S29,"")))</xm:f>
          </x14:formula1>
          <xm:sqref>L83</xm:sqref>
        </x14:dataValidation>
        <x14:dataValidation type="list" allowBlank="1" showInputMessage="1" xr:uid="{634DBC09-738E-4E14-AAD7-F0DF651A7F9C}">
          <x14:formula1>
            <xm:f>IF(K75=Ref!Q27,Ref!Q28:Q29,IF(K75=Ref!R27,Ref!R28:R29,IF(K75=Ref!#REF!,Ref!#REF!,"")))</xm:f>
          </x14:formula1>
          <xm:sqref>K83</xm:sqref>
        </x14:dataValidation>
        <x14:dataValidation type="list" allowBlank="1" showInputMessage="1" xr:uid="{C0A2F247-1499-437F-91AB-A22C1A5E92F1}">
          <x14:formula1>
            <xm:f>IF(I90=Ref!O27,Ref!O28:O29,IF(I90=Ref!P27,Ref!P28:P29,IF(I90=Ref!Q27,Ref!Q28:Q29,"")))</xm:f>
          </x14:formula1>
          <xm:sqref>I98:J98</xm:sqref>
        </x14:dataValidation>
        <x14:dataValidation type="list" allowBlank="1" showInputMessage="1" xr:uid="{8B594BFD-868C-46CC-9862-97A88EF3899C}">
          <x14:formula1>
            <xm:f>IF(N90=Ref!S27,Ref!S28:S29,IF(N90=Ref!T27,Ref!T28:T29,IF(N90=Ref!U27,Ref!U28:U29,"")))</xm:f>
          </x14:formula1>
          <xm:sqref>N98:T98</xm:sqref>
        </x14:dataValidation>
        <x14:dataValidation type="list" allowBlank="1" showInputMessage="1" xr:uid="{29152C86-2470-469D-AE7B-EF501A7C4E08}">
          <x14:formula1>
            <xm:f>IF(M90=Ref!#REF!,Ref!#REF!,IF(M90=Ref!S27,Ref!S28:S29,IF(M90=Ref!T27,Ref!T28:T29,"")))</xm:f>
          </x14:formula1>
          <xm:sqref>M98</xm:sqref>
        </x14:dataValidation>
        <x14:dataValidation type="list" allowBlank="1" showInputMessage="1" xr:uid="{0FCC799F-E76E-4968-8814-12A204B1135D}">
          <x14:formula1>
            <xm:f>IF(L90=Ref!R27,Ref!R28:R29,IF(L90=Ref!#REF!,Ref!#REF!,IF(L90=Ref!S27,Ref!S28:S29,"")))</xm:f>
          </x14:formula1>
          <xm:sqref>L98</xm:sqref>
        </x14:dataValidation>
        <x14:dataValidation type="list" allowBlank="1" showInputMessage="1" xr:uid="{7ADCEF6E-3067-48F4-9F2C-EDCEEFB1903A}">
          <x14:formula1>
            <xm:f>IF(K90=Ref!Q27,Ref!Q28:Q29,IF(K90=Ref!R27,Ref!R28:R29,IF(K90=Ref!#REF!,Ref!#REF!,"")))</xm:f>
          </x14:formula1>
          <xm:sqref>K98</xm:sqref>
        </x14:dataValidation>
        <x14:dataValidation type="list" allowBlank="1" showInputMessage="1" xr:uid="{2FFFF522-A7E1-43D7-A4EB-C64195E96B85}">
          <x14:formula1>
            <xm:f>IF(I90=Ref!O35,Ref!O36:O38,IF(I90=Ref!P35,Ref!P36:P38))</xm:f>
          </x14:formula1>
          <xm:sqref>I99:K99</xm:sqref>
        </x14:dataValidation>
        <x14:dataValidation type="list" allowBlank="1" showInputMessage="1" xr:uid="{91B9C191-741C-456D-8DE3-DE35A8A255AC}">
          <x14:formula1>
            <xm:f>IF(N90=Ref!S35,Ref!S36:S38,IF(N90=Ref!T35,Ref!T36:T38))</xm:f>
          </x14:formula1>
          <xm:sqref>N99:T99</xm:sqref>
        </x14:dataValidation>
        <x14:dataValidation type="list" allowBlank="1" showInputMessage="1" xr:uid="{A933A9FB-1536-4341-9ECB-607FE940202C}">
          <x14:formula1>
            <xm:f>IF(M90=Ref!#REF!,Ref!#REF!,IF(M90=Ref!S35,Ref!S36:S38))</xm:f>
          </x14:formula1>
          <xm:sqref>M99</xm:sqref>
        </x14:dataValidation>
        <x14:dataValidation type="list" allowBlank="1" showInputMessage="1" xr:uid="{2DDB3D4F-0AE5-40EF-8A7E-74A3D051E798}">
          <x14:formula1>
            <xm:f>IF(L90=Ref!R35,Ref!R36:R38,IF(L90=Ref!#REF!,Ref!#REF!))</xm:f>
          </x14:formula1>
          <xm:sqref>L99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P197"/>
  <sheetViews>
    <sheetView showGridLines="0" tabSelected="1" workbookViewId="0">
      <selection activeCell="M1" sqref="M1"/>
    </sheetView>
  </sheetViews>
  <sheetFormatPr defaultColWidth="0" defaultRowHeight="15" zeroHeight="1"/>
  <cols>
    <col min="1" max="1" width="2.7109375" style="260" customWidth="1"/>
    <col min="2" max="3" width="9.28515625" style="192" customWidth="1"/>
    <col min="4" max="4" width="2.42578125" style="192" customWidth="1"/>
    <col min="5" max="5" width="5.5703125" style="192" customWidth="1"/>
    <col min="6" max="9" width="9.28515625" style="192" customWidth="1"/>
    <col min="10" max="10" width="7.7109375" style="192" customWidth="1"/>
    <col min="11" max="11" width="4.28515625" style="192" customWidth="1"/>
    <col min="12" max="12" width="5.28515625" style="192" customWidth="1"/>
    <col min="13" max="13" width="10.28515625" style="192" customWidth="1"/>
    <col min="14" max="14" width="9.28515625" style="192" customWidth="1"/>
    <col min="15" max="15" width="2.5703125" style="260" customWidth="1"/>
    <col min="16" max="16384" width="9.28515625" style="192" hidden="1"/>
  </cols>
  <sheetData>
    <row r="1" spans="2:15" s="260" customFormat="1" ht="13.5" customHeight="1">
      <c r="B1" s="327"/>
      <c r="C1" s="328"/>
      <c r="D1" s="328"/>
      <c r="E1" s="328"/>
      <c r="F1" s="328"/>
      <c r="G1" s="328"/>
      <c r="H1" s="328"/>
      <c r="I1" s="328"/>
      <c r="J1" s="328"/>
      <c r="K1" s="328"/>
      <c r="L1" s="328"/>
      <c r="M1" s="328"/>
      <c r="N1" s="326"/>
      <c r="O1" s="326"/>
    </row>
    <row r="2" spans="2:15" s="260" customFormat="1" ht="15" customHeight="1">
      <c r="B2" s="329"/>
    </row>
    <row r="3" spans="2:15">
      <c r="B3" s="194"/>
    </row>
    <row r="4" spans="2:15">
      <c r="B4" s="195"/>
    </row>
    <row r="5" spans="2:15">
      <c r="B5" s="195"/>
    </row>
    <row r="6" spans="2:15">
      <c r="B6" s="195"/>
    </row>
    <row r="7" spans="2:15">
      <c r="B7" s="195"/>
    </row>
    <row r="8" spans="2:15">
      <c r="B8" s="195"/>
    </row>
    <row r="9" spans="2:15">
      <c r="B9" s="196"/>
    </row>
    <row r="10" spans="2:15" ht="18">
      <c r="B10" s="193"/>
    </row>
    <row r="11" spans="2:15">
      <c r="B11" s="197"/>
    </row>
    <row r="12" spans="2:15">
      <c r="B12" s="198"/>
    </row>
    <row r="13" spans="2:15">
      <c r="B13" s="199"/>
    </row>
    <row r="14" spans="2:15">
      <c r="B14" s="195"/>
    </row>
    <row r="15" spans="2:15">
      <c r="B15" s="200"/>
    </row>
    <row r="16" spans="2:15">
      <c r="B16" s="200"/>
    </row>
    <row r="17" spans="2:2">
      <c r="B17" s="200"/>
    </row>
    <row r="18" spans="2:2">
      <c r="B18" s="201"/>
    </row>
    <row r="19" spans="2:2"/>
    <row r="20" spans="2:2"/>
    <row r="21" spans="2:2"/>
    <row r="22" spans="2:2"/>
    <row r="23" spans="2:2"/>
    <row r="24" spans="2:2"/>
    <row r="25" spans="2:2"/>
    <row r="26" spans="2:2"/>
    <row r="27" spans="2:2"/>
    <row r="28" spans="2:2"/>
    <row r="29" spans="2:2"/>
    <row r="30" spans="2:2"/>
    <row r="31" spans="2:2"/>
    <row r="32" spans="2: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ht="35.1" customHeight="1"/>
    <row r="151" ht="19.149999999999999" customHeight="1"/>
    <row r="152" ht="38.1" customHeight="1"/>
    <row r="153" ht="38.1" customHeight="1"/>
    <row r="154" ht="38.1" customHeight="1"/>
    <row r="155" ht="46.5" customHeight="1"/>
    <row r="156" ht="38.1" customHeight="1"/>
    <row r="157" ht="19.149999999999999" customHeight="1"/>
    <row r="158" ht="15" customHeight="1"/>
    <row r="159" ht="15" customHeight="1"/>
    <row r="160" ht="15" customHeight="1"/>
    <row r="161"/>
    <row r="162"/>
    <row r="163"/>
    <row r="164"/>
    <row r="165"/>
    <row r="166"/>
    <row r="167"/>
    <row r="168"/>
    <row r="169"/>
    <row r="170"/>
    <row r="171"/>
    <row r="172"/>
    <row r="173"/>
    <row r="174"/>
    <row r="175"/>
    <row r="176"/>
    <row r="177" spans="2:16"/>
    <row r="178" spans="2:16" ht="15" customHeight="1"/>
    <row r="179" spans="2:16" ht="15" customHeight="1"/>
    <row r="180" spans="2:16" ht="15.75" thickBot="1"/>
    <row r="181" spans="2:16" ht="15.75">
      <c r="B181" s="448"/>
      <c r="C181" s="449"/>
      <c r="D181" s="449"/>
      <c r="E181" s="449"/>
      <c r="F181" s="449"/>
      <c r="G181" s="449"/>
      <c r="H181" s="449"/>
      <c r="I181" s="449"/>
      <c r="J181" s="449"/>
      <c r="K181" s="449"/>
      <c r="L181" s="449"/>
      <c r="M181" s="449"/>
      <c r="N181" s="450"/>
    </row>
    <row r="182" spans="2:16">
      <c r="B182" s="311" t="s">
        <v>18</v>
      </c>
      <c r="C182" s="310"/>
      <c r="D182" s="310"/>
      <c r="E182" s="310"/>
      <c r="F182" s="310"/>
      <c r="G182" s="310"/>
      <c r="H182" s="310"/>
      <c r="I182" s="310"/>
      <c r="J182" s="310"/>
      <c r="K182" s="310"/>
      <c r="L182" s="310"/>
      <c r="M182" s="310"/>
      <c r="N182" s="312"/>
      <c r="P182" s="202"/>
    </row>
    <row r="183" spans="2:16">
      <c r="B183" s="313"/>
      <c r="C183" s="314"/>
      <c r="D183" s="314"/>
      <c r="E183" s="314"/>
      <c r="F183" s="314"/>
      <c r="G183" s="314"/>
      <c r="H183" s="314"/>
      <c r="I183" s="314"/>
      <c r="J183" s="314"/>
      <c r="K183" s="314"/>
      <c r="L183" s="314"/>
      <c r="M183" s="314"/>
      <c r="N183" s="315"/>
    </row>
    <row r="184" spans="2:16">
      <c r="B184" s="451" t="s">
        <v>146</v>
      </c>
      <c r="C184" s="452"/>
      <c r="D184" s="452"/>
      <c r="E184" s="452"/>
      <c r="F184" s="452"/>
      <c r="G184" s="452"/>
      <c r="H184" s="452"/>
      <c r="I184" s="453"/>
      <c r="J184" s="454"/>
      <c r="K184" s="455"/>
      <c r="L184" s="316"/>
      <c r="M184" s="260"/>
      <c r="N184" s="315"/>
    </row>
    <row r="185" spans="2:16">
      <c r="B185" s="313"/>
      <c r="C185" s="314"/>
      <c r="D185" s="314"/>
      <c r="E185" s="314"/>
      <c r="F185" s="314"/>
      <c r="G185" s="314"/>
      <c r="H185" s="314"/>
      <c r="I185" s="314"/>
      <c r="J185" s="314"/>
      <c r="K185" s="314"/>
      <c r="L185" s="314"/>
      <c r="M185" s="314"/>
      <c r="N185" s="315"/>
    </row>
    <row r="186" spans="2:16">
      <c r="B186" s="313"/>
      <c r="C186" s="317"/>
      <c r="D186" s="317"/>
      <c r="E186" s="314"/>
      <c r="F186" s="314"/>
      <c r="G186" s="314"/>
      <c r="H186" s="314"/>
      <c r="I186" s="314"/>
      <c r="J186" s="314"/>
      <c r="K186" s="314"/>
      <c r="L186" s="314"/>
      <c r="M186" s="314"/>
      <c r="N186" s="315"/>
    </row>
    <row r="187" spans="2:16" ht="15.75" thickBot="1">
      <c r="B187" s="313"/>
      <c r="C187" s="260"/>
      <c r="D187" s="260"/>
      <c r="E187" s="318" t="s">
        <v>35</v>
      </c>
      <c r="F187" s="446"/>
      <c r="G187" s="446"/>
      <c r="H187" s="446"/>
      <c r="I187" s="318" t="s">
        <v>2</v>
      </c>
      <c r="J187" s="447"/>
      <c r="K187" s="447"/>
      <c r="L187" s="447"/>
      <c r="M187" s="447"/>
      <c r="N187" s="204"/>
    </row>
    <row r="188" spans="2:16">
      <c r="B188" s="313"/>
      <c r="C188" s="260"/>
      <c r="D188" s="260"/>
      <c r="E188" s="318"/>
      <c r="F188" s="319"/>
      <c r="G188" s="319"/>
      <c r="H188" s="319"/>
      <c r="I188" s="318"/>
      <c r="J188" s="320"/>
      <c r="K188" s="320"/>
      <c r="L188" s="320"/>
      <c r="M188" s="320"/>
      <c r="N188" s="315"/>
    </row>
    <row r="189" spans="2:16">
      <c r="B189" s="313"/>
      <c r="C189" s="321"/>
      <c r="D189" s="321"/>
      <c r="E189" s="319"/>
      <c r="F189" s="319"/>
      <c r="G189" s="319"/>
      <c r="H189" s="319"/>
      <c r="I189" s="314"/>
      <c r="J189" s="314"/>
      <c r="K189" s="314"/>
      <c r="L189" s="314"/>
      <c r="M189" s="314"/>
      <c r="N189" s="315"/>
    </row>
    <row r="190" spans="2:16">
      <c r="B190" s="313"/>
      <c r="C190" s="321"/>
      <c r="D190" s="321"/>
      <c r="E190" s="260"/>
      <c r="F190" s="319"/>
      <c r="G190" s="319"/>
      <c r="H190" s="260"/>
      <c r="I190" s="260"/>
      <c r="J190" s="318" t="s">
        <v>145</v>
      </c>
      <c r="M190" s="203"/>
      <c r="N190" s="204"/>
    </row>
    <row r="191" spans="2:16">
      <c r="B191" s="313"/>
      <c r="C191" s="321"/>
      <c r="D191" s="321"/>
      <c r="E191" s="314"/>
      <c r="F191" s="314"/>
      <c r="G191" s="314"/>
      <c r="H191" s="314"/>
      <c r="I191" s="314"/>
      <c r="J191" s="314"/>
      <c r="K191" s="314"/>
      <c r="L191" s="314"/>
      <c r="M191" s="314"/>
      <c r="N191" s="315"/>
    </row>
    <row r="192" spans="2:16">
      <c r="B192" s="313"/>
      <c r="C192" s="445" t="str">
        <f>IF(Ref!F39=TRUE,"Thank you","")</f>
        <v/>
      </c>
      <c r="D192" s="445"/>
      <c r="E192" s="445"/>
      <c r="F192" s="445"/>
      <c r="G192" s="445"/>
      <c r="H192" s="445"/>
      <c r="I192" s="445"/>
      <c r="J192" s="445"/>
      <c r="K192" s="314"/>
      <c r="L192" s="314"/>
      <c r="M192" s="314"/>
      <c r="N192" s="315"/>
    </row>
    <row r="193" spans="2:14">
      <c r="B193" s="322"/>
      <c r="C193" s="310"/>
      <c r="D193" s="310"/>
      <c r="E193" s="310"/>
      <c r="F193" s="310"/>
      <c r="G193" s="310"/>
      <c r="H193" s="310"/>
      <c r="I193" s="310"/>
      <c r="J193" s="310"/>
      <c r="K193" s="310"/>
      <c r="L193" s="310"/>
      <c r="M193" s="310"/>
      <c r="N193" s="312"/>
    </row>
    <row r="194" spans="2:14">
      <c r="B194" s="322"/>
      <c r="C194" s="310"/>
      <c r="D194" s="310"/>
      <c r="E194" s="310"/>
      <c r="F194" s="310"/>
      <c r="G194" s="310"/>
      <c r="H194" s="310"/>
      <c r="I194" s="310"/>
      <c r="J194" s="310"/>
      <c r="K194" s="310"/>
      <c r="L194" s="310"/>
      <c r="M194" s="310"/>
      <c r="N194" s="312"/>
    </row>
    <row r="195" spans="2:14">
      <c r="B195" s="322"/>
      <c r="C195" s="310"/>
      <c r="D195" s="310"/>
      <c r="E195" s="310"/>
      <c r="F195" s="310"/>
      <c r="G195" s="310"/>
      <c r="H195" s="310"/>
      <c r="I195" s="310"/>
      <c r="J195" s="310"/>
      <c r="K195" s="310"/>
      <c r="L195" s="310"/>
      <c r="M195" s="310"/>
      <c r="N195" s="312"/>
    </row>
    <row r="196" spans="2:14" ht="15.75" thickBot="1">
      <c r="B196" s="323"/>
      <c r="C196" s="324"/>
      <c r="D196" s="324"/>
      <c r="E196" s="324"/>
      <c r="F196" s="324"/>
      <c r="G196" s="324"/>
      <c r="H196" s="324"/>
      <c r="I196" s="324"/>
      <c r="J196" s="324"/>
      <c r="K196" s="324"/>
      <c r="L196" s="324"/>
      <c r="M196" s="324"/>
      <c r="N196" s="325"/>
    </row>
    <row r="197" spans="2:14" s="260" customFormat="1" ht="13.5" customHeight="1"/>
  </sheetData>
  <sheetProtection algorithmName="SHA-512" hashValue="lFjkjMFCRNplpx8FppdWOjPMIzQ2EZmNgzBrEs+7oJ4+JO5ay5zQvVovmj8q+iiuAeyiD9RXmMADvUDKw9yMRA==" saltValue="OV42mzossnxWDXReGg6z8w==" spinCount="100000" sheet="1" objects="1" scenarios="1"/>
  <mergeCells count="6">
    <mergeCell ref="C192:J192"/>
    <mergeCell ref="F187:H187"/>
    <mergeCell ref="J187:M187"/>
    <mergeCell ref="B181:N181"/>
    <mergeCell ref="B184:H184"/>
    <mergeCell ref="I184:K184"/>
  </mergeCells>
  <pageMargins left="0.25" right="0.25"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10</xdr:col>
                    <xdr:colOff>19050</xdr:colOff>
                    <xdr:row>188</xdr:row>
                    <xdr:rowOff>142875</xdr:rowOff>
                  </from>
                  <to>
                    <xdr:col>11</xdr:col>
                    <xdr:colOff>19050</xdr:colOff>
                    <xdr:row>190</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Ref!$F$44:$F$50</xm:f>
          </x14:formula1>
          <xm:sqref>L184</xm:sqref>
        </x14:dataValidation>
        <x14:dataValidation type="list" allowBlank="1" showInputMessage="1" showErrorMessage="1" xr:uid="{00000000-0002-0000-0200-000001000000}">
          <x14:formula1>
            <xm:f>Ref!$I$38:$I$43</xm:f>
          </x14:formula1>
          <xm:sqref>I184:K184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A124"/>
  <sheetViews>
    <sheetView topLeftCell="V15" workbookViewId="0">
      <selection activeCell="T16" sqref="T16:Z16"/>
    </sheetView>
  </sheetViews>
  <sheetFormatPr defaultRowHeight="15"/>
  <cols>
    <col min="1" max="1" width="3.7109375" customWidth="1"/>
    <col min="2" max="2" width="42.7109375" customWidth="1"/>
    <col min="3" max="3" width="61.7109375" bestFit="1" customWidth="1"/>
    <col min="4" max="4" width="3" bestFit="1" customWidth="1"/>
    <col min="5" max="5" width="4.28515625" customWidth="1"/>
    <col min="6" max="6" width="52.7109375" bestFit="1" customWidth="1"/>
    <col min="7" max="7" width="2" bestFit="1" customWidth="1"/>
    <col min="8" max="8" width="2" customWidth="1"/>
    <col min="9" max="9" width="39.140625" bestFit="1" customWidth="1"/>
    <col min="10" max="10" width="2" bestFit="1" customWidth="1"/>
    <col min="11" max="11" width="2.42578125" style="144" customWidth="1"/>
    <col min="12" max="12" width="74.28515625" bestFit="1" customWidth="1"/>
    <col min="13" max="13" width="62.140625" bestFit="1" customWidth="1"/>
    <col min="14" max="14" width="15.5703125" bestFit="1" customWidth="1"/>
    <col min="15" max="15" width="194.28515625" bestFit="1" customWidth="1"/>
    <col min="16" max="16" width="70.85546875" bestFit="1" customWidth="1"/>
    <col min="17" max="17" width="60" bestFit="1" customWidth="1"/>
    <col min="18" max="18" width="62.140625" bestFit="1" customWidth="1"/>
    <col min="19" max="19" width="85.7109375" bestFit="1" customWidth="1"/>
    <col min="20" max="20" width="66" bestFit="1" customWidth="1"/>
    <col min="21" max="21" width="111" bestFit="1" customWidth="1"/>
    <col min="22" max="22" width="86.85546875" style="144" bestFit="1" customWidth="1"/>
    <col min="23" max="23" width="61.5703125" bestFit="1" customWidth="1"/>
    <col min="24" max="24" width="86.85546875" bestFit="1" customWidth="1"/>
    <col min="25" max="26" width="104.5703125" bestFit="1" customWidth="1"/>
  </cols>
  <sheetData>
    <row r="1" spans="2:27" ht="15" customHeight="1">
      <c r="B1" s="29"/>
      <c r="C1" s="29"/>
      <c r="D1" s="29"/>
      <c r="E1" s="29"/>
      <c r="G1" s="29"/>
      <c r="H1" s="29"/>
      <c r="I1" s="29"/>
      <c r="J1" s="29"/>
      <c r="L1" s="29"/>
      <c r="M1" s="29"/>
      <c r="N1" s="29"/>
    </row>
    <row r="2" spans="2:27" ht="15" customHeight="1">
      <c r="B2" s="7" t="s">
        <v>19</v>
      </c>
      <c r="C2" s="56" t="s">
        <v>14</v>
      </c>
      <c r="D2" s="6" t="s">
        <v>15</v>
      </c>
      <c r="E2" s="29"/>
      <c r="F2" s="150"/>
      <c r="G2" s="29"/>
      <c r="H2" s="29"/>
      <c r="I2" s="29"/>
      <c r="J2" s="29"/>
      <c r="L2" s="29"/>
      <c r="M2" s="29"/>
      <c r="N2" s="29"/>
    </row>
    <row r="3" spans="2:27" ht="15" customHeight="1">
      <c r="B3" s="28" t="s">
        <v>217</v>
      </c>
      <c r="C3" s="63" t="s">
        <v>51</v>
      </c>
      <c r="D3" s="4">
        <v>1</v>
      </c>
      <c r="E3" s="29"/>
      <c r="F3" s="29"/>
      <c r="G3" s="29"/>
      <c r="H3" s="30"/>
      <c r="I3" s="30"/>
      <c r="J3" s="30"/>
      <c r="K3" s="149"/>
    </row>
    <row r="4" spans="2:27" ht="15" customHeight="1">
      <c r="B4" s="62" t="s">
        <v>217</v>
      </c>
      <c r="C4" s="64" t="s">
        <v>52</v>
      </c>
      <c r="D4" s="4">
        <v>2</v>
      </c>
      <c r="E4" s="29"/>
      <c r="F4" s="118" t="s">
        <v>121</v>
      </c>
      <c r="G4" s="149"/>
      <c r="H4" s="2"/>
      <c r="I4" s="118" t="s">
        <v>122</v>
      </c>
      <c r="J4" s="30"/>
      <c r="K4" s="149"/>
      <c r="L4" s="89"/>
      <c r="M4" s="89"/>
    </row>
    <row r="5" spans="2:27" ht="15" customHeight="1">
      <c r="B5" s="62" t="s">
        <v>217</v>
      </c>
      <c r="C5" s="86" t="s">
        <v>211</v>
      </c>
      <c r="D5" s="4">
        <v>3</v>
      </c>
      <c r="E5" s="29"/>
      <c r="F5" s="128"/>
      <c r="G5" s="149"/>
      <c r="H5" s="3"/>
      <c r="I5" s="128"/>
      <c r="J5" s="30"/>
      <c r="K5" s="149"/>
      <c r="L5" s="89"/>
      <c r="M5" s="89"/>
    </row>
    <row r="6" spans="2:27" ht="15" customHeight="1">
      <c r="B6" s="62" t="s">
        <v>217</v>
      </c>
      <c r="C6" s="64" t="s">
        <v>236</v>
      </c>
      <c r="D6" s="4">
        <v>4</v>
      </c>
      <c r="E6" s="29"/>
      <c r="F6" s="130" t="s">
        <v>155</v>
      </c>
      <c r="G6" s="145"/>
      <c r="H6" s="29"/>
      <c r="I6" s="130" t="s">
        <v>155</v>
      </c>
      <c r="J6" s="89"/>
      <c r="K6" s="154"/>
      <c r="L6" s="89"/>
      <c r="M6" s="89"/>
      <c r="N6" s="89"/>
      <c r="O6" s="89"/>
    </row>
    <row r="7" spans="2:27" ht="15" customHeight="1">
      <c r="B7" s="62" t="s">
        <v>217</v>
      </c>
      <c r="C7" s="65" t="s">
        <v>54</v>
      </c>
      <c r="D7" s="4">
        <v>5</v>
      </c>
      <c r="E7" s="29"/>
      <c r="F7" s="130" t="s">
        <v>77</v>
      </c>
      <c r="G7" s="145"/>
      <c r="H7" s="31"/>
      <c r="I7" s="130" t="s">
        <v>77</v>
      </c>
      <c r="J7" s="89"/>
      <c r="K7" s="154"/>
      <c r="L7" s="89"/>
      <c r="M7" s="89"/>
      <c r="N7" s="89"/>
      <c r="O7" s="89"/>
    </row>
    <row r="8" spans="2:27" ht="15" customHeight="1">
      <c r="B8" s="62" t="s">
        <v>217</v>
      </c>
      <c r="C8" s="65" t="s">
        <v>227</v>
      </c>
      <c r="D8" s="4">
        <v>6</v>
      </c>
      <c r="E8" s="29"/>
      <c r="F8" s="130" t="s">
        <v>79</v>
      </c>
      <c r="G8" s="146"/>
      <c r="I8" s="130" t="s">
        <v>79</v>
      </c>
      <c r="J8" s="89"/>
      <c r="K8" s="154"/>
      <c r="L8" s="89"/>
      <c r="M8" s="89"/>
      <c r="N8" s="89"/>
      <c r="O8" s="89"/>
    </row>
    <row r="9" spans="2:27" ht="15" customHeight="1">
      <c r="B9" s="62" t="s">
        <v>217</v>
      </c>
      <c r="C9" s="65" t="s">
        <v>229</v>
      </c>
      <c r="D9" s="5">
        <v>7</v>
      </c>
      <c r="E9" s="29"/>
      <c r="F9" s="130" t="s">
        <v>156</v>
      </c>
      <c r="G9" s="146"/>
      <c r="H9" s="29"/>
      <c r="I9" s="130" t="s">
        <v>156</v>
      </c>
      <c r="J9" s="89"/>
      <c r="K9" s="154"/>
      <c r="L9" s="89"/>
      <c r="M9" s="89"/>
      <c r="N9" s="89"/>
      <c r="O9" s="89"/>
    </row>
    <row r="10" spans="2:27" ht="15" customHeight="1">
      <c r="B10" s="62" t="s">
        <v>217</v>
      </c>
      <c r="C10" s="64" t="s">
        <v>237</v>
      </c>
      <c r="D10" s="5">
        <v>8</v>
      </c>
      <c r="E10" s="29"/>
      <c r="F10" s="130" t="s">
        <v>157</v>
      </c>
      <c r="G10" s="146"/>
      <c r="H10" s="29"/>
      <c r="I10" s="130" t="s">
        <v>157</v>
      </c>
      <c r="J10" s="89"/>
      <c r="K10" s="154"/>
      <c r="L10" s="61"/>
      <c r="M10" s="89"/>
      <c r="N10" s="169" t="s">
        <v>117</v>
      </c>
      <c r="O10" s="181" t="s">
        <v>209</v>
      </c>
    </row>
    <row r="11" spans="2:27" ht="15" customHeight="1">
      <c r="B11" s="62" t="s">
        <v>217</v>
      </c>
      <c r="C11" s="57" t="s">
        <v>238</v>
      </c>
      <c r="D11" s="60">
        <v>9</v>
      </c>
      <c r="E11" s="29"/>
      <c r="F11" s="130" t="s">
        <v>158</v>
      </c>
      <c r="I11" s="130" t="s">
        <v>158</v>
      </c>
      <c r="J11" s="148">
        <f>COUNTIF($B$3:$B$53,$I$14)</f>
        <v>0</v>
      </c>
      <c r="K11" s="148"/>
      <c r="L11" s="30"/>
      <c r="M11" s="30"/>
      <c r="N11" s="170" t="s">
        <v>119</v>
      </c>
      <c r="O11" s="181" t="s">
        <v>151</v>
      </c>
      <c r="W11" s="148"/>
    </row>
    <row r="12" spans="2:27" s="29" customFormat="1" ht="15" customHeight="1">
      <c r="B12" s="28" t="s">
        <v>218</v>
      </c>
      <c r="C12" s="63" t="s">
        <v>51</v>
      </c>
      <c r="D12" s="5">
        <v>1</v>
      </c>
      <c r="F12" s="130" t="s">
        <v>159</v>
      </c>
      <c r="G12" s="146"/>
      <c r="H12" s="27"/>
      <c r="I12" s="130" t="s">
        <v>159</v>
      </c>
      <c r="J12" s="61"/>
      <c r="K12" s="150"/>
      <c r="L12" s="30"/>
      <c r="M12" s="30"/>
      <c r="N12" s="170" t="s">
        <v>154</v>
      </c>
      <c r="O12" s="181" t="s">
        <v>164</v>
      </c>
      <c r="V12" s="144"/>
    </row>
    <row r="13" spans="2:27" s="29" customFormat="1" ht="15" customHeight="1">
      <c r="B13" s="62" t="s">
        <v>218</v>
      </c>
      <c r="C13" s="64" t="s">
        <v>52</v>
      </c>
      <c r="D13" s="5">
        <v>2</v>
      </c>
      <c r="F13" s="130" t="s">
        <v>193</v>
      </c>
      <c r="G13" s="149"/>
      <c r="H13" s="3"/>
      <c r="I13" s="128"/>
      <c r="J13" s="30"/>
      <c r="K13" s="149"/>
      <c r="L13" s="91"/>
      <c r="M13" s="30"/>
      <c r="N13" s="170" t="s">
        <v>163</v>
      </c>
      <c r="O13" s="181" t="s">
        <v>165</v>
      </c>
      <c r="V13" s="144"/>
    </row>
    <row r="14" spans="2:27" ht="15" customHeight="1">
      <c r="B14" s="62" t="s">
        <v>218</v>
      </c>
      <c r="C14" s="86" t="s">
        <v>211</v>
      </c>
      <c r="D14" s="5">
        <v>3</v>
      </c>
      <c r="E14" s="29"/>
      <c r="F14" s="130" t="s">
        <v>195</v>
      </c>
      <c r="G14" s="149"/>
      <c r="H14" s="30"/>
      <c r="I14" s="126">
        <f>Application!I75</f>
        <v>0</v>
      </c>
      <c r="J14" s="30"/>
      <c r="K14" s="149"/>
      <c r="L14" s="3"/>
      <c r="M14" s="89">
        <f ca="1">COUNTA(OFFSET($O$15,1,MATCH($L16,$O$15:$T$15,0)-1,10))</f>
        <v>1</v>
      </c>
      <c r="N14" s="30"/>
      <c r="O14" s="119" t="s">
        <v>125</v>
      </c>
      <c r="T14" s="149"/>
    </row>
    <row r="15" spans="2:27" ht="15" customHeight="1">
      <c r="B15" s="62" t="s">
        <v>218</v>
      </c>
      <c r="C15" s="86" t="s">
        <v>236</v>
      </c>
      <c r="D15" s="5">
        <v>4</v>
      </c>
      <c r="E15" s="29"/>
      <c r="F15" s="130" t="s">
        <v>197</v>
      </c>
      <c r="G15" s="149"/>
      <c r="H15" s="30"/>
      <c r="I15" s="128"/>
      <c r="J15" s="30"/>
      <c r="K15" s="149"/>
      <c r="L15" s="91" t="s">
        <v>19</v>
      </c>
      <c r="M15" s="1" t="s">
        <v>106</v>
      </c>
      <c r="O15" s="156" t="s">
        <v>155</v>
      </c>
      <c r="P15" s="157" t="s">
        <v>77</v>
      </c>
      <c r="Q15" s="157" t="s">
        <v>79</v>
      </c>
      <c r="R15" s="157" t="s">
        <v>80</v>
      </c>
      <c r="S15" s="157" t="s">
        <v>85</v>
      </c>
      <c r="T15" s="62" t="s">
        <v>219</v>
      </c>
      <c r="U15" s="339" t="s">
        <v>213</v>
      </c>
      <c r="V15" s="334" t="s">
        <v>212</v>
      </c>
      <c r="W15" s="334" t="s">
        <v>214</v>
      </c>
      <c r="X15" s="334" t="s">
        <v>245</v>
      </c>
      <c r="Y15" s="334" t="s">
        <v>215</v>
      </c>
      <c r="Z15" s="334" t="s">
        <v>216</v>
      </c>
      <c r="AA15" s="342" t="s">
        <v>210</v>
      </c>
    </row>
    <row r="16" spans="2:27" ht="15" customHeight="1">
      <c r="B16" s="62" t="s">
        <v>218</v>
      </c>
      <c r="C16" s="65" t="s">
        <v>54</v>
      </c>
      <c r="D16" s="5">
        <v>5</v>
      </c>
      <c r="E16" s="29"/>
      <c r="F16" s="130" t="s">
        <v>199</v>
      </c>
      <c r="G16" s="149"/>
      <c r="H16" s="30"/>
      <c r="I16" s="123" t="s">
        <v>22</v>
      </c>
      <c r="J16" s="88"/>
      <c r="K16" s="153"/>
      <c r="L16" s="90" t="s">
        <v>156</v>
      </c>
      <c r="M16" s="90" t="s">
        <v>82</v>
      </c>
      <c r="N16" s="149"/>
      <c r="O16" s="98" t="s">
        <v>74</v>
      </c>
      <c r="P16" s="92" t="s">
        <v>74</v>
      </c>
      <c r="Q16" s="92" t="s">
        <v>74</v>
      </c>
      <c r="R16" s="92" t="s">
        <v>74</v>
      </c>
      <c r="S16" s="92" t="s">
        <v>74</v>
      </c>
      <c r="T16" s="99" t="s">
        <v>74</v>
      </c>
      <c r="U16" s="332" t="s">
        <v>205</v>
      </c>
      <c r="V16" s="334" t="s">
        <v>74</v>
      </c>
      <c r="W16" s="334" t="s">
        <v>198</v>
      </c>
      <c r="X16" s="334" t="s">
        <v>74</v>
      </c>
      <c r="Y16" s="334" t="s">
        <v>83</v>
      </c>
      <c r="Z16" s="334" t="s">
        <v>83</v>
      </c>
    </row>
    <row r="17" spans="2:26" ht="15" customHeight="1">
      <c r="B17" s="62" t="s">
        <v>218</v>
      </c>
      <c r="C17" s="87" t="s">
        <v>228</v>
      </c>
      <c r="D17" s="5">
        <v>6</v>
      </c>
      <c r="E17" s="29"/>
      <c r="F17" s="130" t="s">
        <v>200</v>
      </c>
      <c r="G17" s="149"/>
      <c r="H17" s="30"/>
      <c r="I17" s="122" t="str">
        <f>IF(ROWS($I$20:I20)&lt;=$J$11,INDEX($C$3:$C$53,_xlfn.AGGREGATE(15,3,($B$3:$B$53=$I$14)/($B$3:$B$53=$I$14)*(ROW($B$3:$B$53)-ROW($B$2)),ROWS($I$20:I20))),"")</f>
        <v/>
      </c>
      <c r="J17" s="30"/>
      <c r="K17" s="149"/>
      <c r="L17" s="30"/>
      <c r="M17" s="30"/>
      <c r="N17" s="30"/>
      <c r="O17" s="98" t="s">
        <v>75</v>
      </c>
      <c r="P17" s="92" t="s">
        <v>75</v>
      </c>
      <c r="Q17" s="92" t="s">
        <v>75</v>
      </c>
      <c r="R17" s="92" t="s">
        <v>81</v>
      </c>
      <c r="S17" s="92" t="s">
        <v>86</v>
      </c>
      <c r="T17" s="99" t="s">
        <v>75</v>
      </c>
      <c r="U17" s="333" t="s">
        <v>206</v>
      </c>
      <c r="V17" s="335" t="s">
        <v>75</v>
      </c>
      <c r="W17" s="335" t="s">
        <v>83</v>
      </c>
      <c r="X17" s="335" t="s">
        <v>75</v>
      </c>
      <c r="Y17" s="335" t="s">
        <v>46</v>
      </c>
      <c r="Z17" s="335" t="s">
        <v>46</v>
      </c>
    </row>
    <row r="18" spans="2:26" ht="15" customHeight="1">
      <c r="B18" s="62" t="s">
        <v>218</v>
      </c>
      <c r="C18" s="87" t="s">
        <v>229</v>
      </c>
      <c r="D18" s="5">
        <v>7</v>
      </c>
      <c r="E18" s="29"/>
      <c r="F18" s="125" t="s">
        <v>202</v>
      </c>
      <c r="H18" s="30"/>
      <c r="I18" s="122" t="str">
        <f>IF(ROWS($I$20:I21)&lt;=$J$11,INDEX($C$3:$C$53,_xlfn.AGGREGATE(15,3,($B$3:$B$53=$I$14)/($B$3:$B$53=$I$14)*(ROW($B$3:$B$53)-ROW($B$2)),ROWS($I$20:I21))),"")</f>
        <v/>
      </c>
      <c r="J18" s="30"/>
      <c r="K18" s="149"/>
      <c r="L18" s="30"/>
      <c r="M18" s="30"/>
      <c r="N18" s="30"/>
      <c r="O18" s="98" t="s">
        <v>76</v>
      </c>
      <c r="P18" s="92" t="s">
        <v>78</v>
      </c>
      <c r="Q18" s="331" t="s">
        <v>83</v>
      </c>
      <c r="R18" s="92" t="s">
        <v>75</v>
      </c>
      <c r="S18" s="92"/>
      <c r="T18" s="100" t="s">
        <v>76</v>
      </c>
      <c r="U18" s="333" t="s">
        <v>207</v>
      </c>
      <c r="V18" s="335" t="s">
        <v>196</v>
      </c>
      <c r="W18" s="335" t="s">
        <v>46</v>
      </c>
      <c r="X18" s="335" t="s">
        <v>196</v>
      </c>
      <c r="Y18" s="335" t="s">
        <v>198</v>
      </c>
      <c r="Z18" s="335" t="s">
        <v>198</v>
      </c>
    </row>
    <row r="19" spans="2:26" ht="15" customHeight="1">
      <c r="B19" s="62" t="s">
        <v>218</v>
      </c>
      <c r="C19" s="86" t="s">
        <v>237</v>
      </c>
      <c r="D19" s="5">
        <v>8</v>
      </c>
      <c r="E19" s="29"/>
      <c r="F19" s="29"/>
      <c r="G19" s="149"/>
      <c r="H19" s="29"/>
      <c r="I19" s="122" t="str">
        <f>IF(ROWS($I$20:I22)&lt;=$J$11,INDEX($C$3:$C$53,_xlfn.AGGREGATE(15,3,($B$3:$B$53=$I$14)/($B$3:$B$53=$I$14)*(ROW($B$3:$B$53)-ROW($B$2)),ROWS($I$20:I22))),"")</f>
        <v/>
      </c>
      <c r="O19" s="331" t="s">
        <v>83</v>
      </c>
      <c r="P19" s="331" t="s">
        <v>83</v>
      </c>
      <c r="Q19" s="331" t="s">
        <v>46</v>
      </c>
      <c r="R19" s="92" t="s">
        <v>82</v>
      </c>
      <c r="S19" s="93"/>
      <c r="T19" s="331" t="s">
        <v>83</v>
      </c>
      <c r="U19" s="333" t="s">
        <v>208</v>
      </c>
      <c r="X19" s="333" t="s">
        <v>83</v>
      </c>
      <c r="Y19" s="335" t="s">
        <v>201</v>
      </c>
      <c r="Z19" s="335" t="s">
        <v>201</v>
      </c>
    </row>
    <row r="20" spans="2:26" ht="15" customHeight="1">
      <c r="B20" s="62" t="s">
        <v>218</v>
      </c>
      <c r="C20" s="57" t="s">
        <v>238</v>
      </c>
      <c r="D20" s="60">
        <v>9</v>
      </c>
      <c r="E20" s="29"/>
      <c r="F20" s="126" t="str">
        <f>Application!I60</f>
        <v>Hospital services</v>
      </c>
      <c r="G20" s="151">
        <f>COUNTIF($B$3:$B$95,$F$20)</f>
        <v>7</v>
      </c>
      <c r="H20" s="29"/>
      <c r="I20" s="122" t="str">
        <f>IF(ROWS($I$20:I23)&lt;=$J$11,INDEX($C$3:$C$53,_xlfn.AGGREGATE(15,3,($B$3:$B$53=$I$14)/($B$3:$B$53=$I$14)*(ROW($B$3:$B$53)-ROW($B$2)),ROWS($I$20:I23))),"")</f>
        <v/>
      </c>
      <c r="N20" s="149"/>
      <c r="O20" s="331" t="s">
        <v>46</v>
      </c>
      <c r="P20" s="331" t="s">
        <v>46</v>
      </c>
      <c r="Q20" s="93"/>
      <c r="R20" s="92" t="s">
        <v>83</v>
      </c>
      <c r="S20" s="93"/>
      <c r="T20" s="331" t="s">
        <v>46</v>
      </c>
      <c r="U20" s="333" t="s">
        <v>194</v>
      </c>
      <c r="X20" s="333" t="s">
        <v>46</v>
      </c>
    </row>
    <row r="21" spans="2:26" s="29" customFormat="1" ht="15" customHeight="1">
      <c r="B21" s="28" t="s">
        <v>79</v>
      </c>
      <c r="C21" s="63" t="s">
        <v>51</v>
      </c>
      <c r="D21" s="5">
        <v>1</v>
      </c>
      <c r="F21" s="128"/>
      <c r="G21" s="149"/>
      <c r="I21" s="122" t="str">
        <f>IF(ROWS($I$20:I24)&lt;=$J$11,INDEX($C$3:$C$53,_xlfn.AGGREGATE(15,3,($B$3:$B$53=$I$14)/($B$3:$B$53=$I$14)*(ROW($B$3:$B$53)-ROW($B$2)),ROWS($I$20:I24))),"")</f>
        <v/>
      </c>
      <c r="K21" s="144"/>
      <c r="O21" s="102"/>
      <c r="P21" s="93"/>
      <c r="Q21" s="93"/>
      <c r="R21" s="92" t="s">
        <v>46</v>
      </c>
      <c r="S21" s="93"/>
      <c r="T21" s="100"/>
      <c r="U21" s="333" t="s">
        <v>83</v>
      </c>
      <c r="V21" s="144"/>
    </row>
    <row r="22" spans="2:26" s="29" customFormat="1" ht="15" customHeight="1">
      <c r="B22" s="62" t="s">
        <v>79</v>
      </c>
      <c r="C22" s="64" t="s">
        <v>52</v>
      </c>
      <c r="D22" s="5">
        <v>2</v>
      </c>
      <c r="F22" s="123" t="s">
        <v>22</v>
      </c>
      <c r="G22" s="149"/>
      <c r="I22" s="122" t="str">
        <f>IF(ROWS($I$20:I25)&lt;=$J$11,INDEX($C$3:$C$53,_xlfn.AGGREGATE(15,3,($B$3:$B$53=$I$14)/($B$3:$B$53=$I$14)*(ROW($B$3:$B$53)-ROW($B$2)),ROWS($I$20:I25))),"")</f>
        <v/>
      </c>
      <c r="K22" s="144"/>
      <c r="O22" s="103"/>
      <c r="P22" s="104"/>
      <c r="Q22" s="104"/>
      <c r="R22" s="168" t="s">
        <v>84</v>
      </c>
      <c r="S22" s="104"/>
      <c r="T22" s="105"/>
      <c r="U22" s="333" t="s">
        <v>46</v>
      </c>
      <c r="V22" s="144"/>
    </row>
    <row r="23" spans="2:26" ht="15" customHeight="1">
      <c r="B23" s="62" t="s">
        <v>79</v>
      </c>
      <c r="C23" s="86" t="s">
        <v>211</v>
      </c>
      <c r="D23" s="5">
        <v>3</v>
      </c>
      <c r="E23" s="29"/>
      <c r="F23" s="122" t="str" cm="1">
        <f t="array" ref="F23">_xlfn.SINGLE(IF(ROWS($F$26:F26)&lt;=$G$20,INDEX($C$3:$C$95,_xlfn.AGGREGATE(15,3,($B$3:$B$95=$F$20)/($B$3:$B$95=$F$20)*(ROW($B$3:$B$95)-ROW($B$2)),ROWS($F$26:F26))),""))</f>
        <v>1. BC Hydro Rate</v>
      </c>
      <c r="G23" s="149"/>
      <c r="H23" s="29"/>
      <c r="I23" s="122" t="str">
        <f>IF(ROWS($I$20:I26)&lt;=$J$11,INDEX($C$3:$C$53,_xlfn.AGGREGATE(15,3,($B$3:$B$53=$I$14)/($B$3:$B$53=$I$14)*(ROW($B$3:$B$53)-ROW($B$2)),ROWS($I$20:I26))),"")</f>
        <v/>
      </c>
    </row>
    <row r="24" spans="2:26" ht="15" customHeight="1">
      <c r="B24" s="62" t="s">
        <v>79</v>
      </c>
      <c r="C24" s="86" t="s">
        <v>236</v>
      </c>
      <c r="D24" s="5">
        <v>4</v>
      </c>
      <c r="E24" s="29"/>
      <c r="F24" s="122" t="str" cm="1">
        <f t="array" ref="F24">_xlfn.SINGLE(IF(ROWS($F$26:F27)&lt;=$G$20,INDEX($C$3:$C$95,_xlfn.AGGREGATE(15,3,($B$3:$B$95=$F$20)/($B$3:$B$95=$F$20)*(ROW($B$3:$B$95)-ROW($B$2)),ROWS($F$26:F27))),""))</f>
        <v>2. Building Location</v>
      </c>
      <c r="G24" s="149"/>
      <c r="H24" s="29"/>
      <c r="I24" s="122" t="str">
        <f>IF(ROWS($I$20:I27)&lt;=$J$11,INDEX($C$3:$C$53,_xlfn.AGGREGATE(15,3,($B$3:$B$53=$I$14)/($B$3:$B$53=$I$14)*(ROW($B$3:$B$53)-ROW($B$2)),ROWS($I$20:I27))),"")</f>
        <v/>
      </c>
      <c r="N24" s="170" t="s">
        <v>117</v>
      </c>
      <c r="O24" s="150" t="s">
        <v>152</v>
      </c>
    </row>
    <row r="25" spans="2:26" ht="15" customHeight="1">
      <c r="B25" s="62" t="s">
        <v>79</v>
      </c>
      <c r="C25" s="65" t="s">
        <v>54</v>
      </c>
      <c r="D25" s="5">
        <v>5</v>
      </c>
      <c r="E25" s="29"/>
      <c r="F25" s="122" t="str" cm="1">
        <f t="array" ref="F25">_xlfn.SINGLE(IF(ROWS($F$26:F28)&lt;=$G$20,INDEX($C$3:$C$95,_xlfn.AGGREGATE(15,3,($B$3:$B$95=$F$20)/($B$3:$B$95=$F$20)*(ROW($B$3:$B$95)-ROW($B$2)),ROWS($F$26:F28))),""))</f>
        <v>3. Current Building Heating Source</v>
      </c>
      <c r="G25" s="149"/>
      <c r="H25" s="29"/>
      <c r="I25" s="122" t="str">
        <f>IF(ROWS($I$20:I28)&lt;=$J$11,INDEX($C$3:$C$53,_xlfn.AGGREGATE(15,3,($B$3:$B$53=$I$14)/($B$3:$B$53=$I$14)*(ROW($B$3:$B$53)-ROW($B$2)),ROWS($I$20:I28))),"")</f>
        <v/>
      </c>
      <c r="N25" s="170" t="s">
        <v>119</v>
      </c>
      <c r="O25" s="150" t="s">
        <v>153</v>
      </c>
    </row>
    <row r="26" spans="2:26" ht="15" customHeight="1">
      <c r="B26" s="62" t="s">
        <v>79</v>
      </c>
      <c r="C26" s="86" t="s">
        <v>243</v>
      </c>
      <c r="D26" s="5">
        <v>6</v>
      </c>
      <c r="E26" s="29"/>
      <c r="F26" s="122" t="str" cm="1">
        <f t="array" ref="F26">_xlfn.SINGLE(IF(ROWS($F$26:F29)&lt;=$G$20,INDEX($C$3:$C$95,_xlfn.AGGREGATE(15,3,($B$3:$B$95=$F$20)/($B$3:$B$95=$F$20)*(ROW($B$3:$B$95)-ROW($B$2)),ROWS($F$26:F29))),""))</f>
        <v>4. Building Conditioned Floor Area (m²)</v>
      </c>
      <c r="G26" s="149"/>
      <c r="H26" s="29"/>
      <c r="I26" s="122" t="str">
        <f>IF(ROWS($I$20:I29)&lt;=$J$11,INDEX($C$3:$C$53,_xlfn.AGGREGATE(15,3,($B$3:$B$53=$I$14)/($B$3:$B$53=$I$14)*(ROW($B$3:$B$53)-ROW($B$2)),ROWS($I$20:I29))),"")</f>
        <v/>
      </c>
      <c r="M26" s="89">
        <f ca="1">COUNTA(OFFSET(Ref!$O$27,1,MATCH($L28,Ref!$O$27:$Q$27,0)-1,10))</f>
        <v>8</v>
      </c>
      <c r="O26" s="119" t="s">
        <v>126</v>
      </c>
      <c r="P26" s="30"/>
      <c r="Q26" s="30"/>
    </row>
    <row r="27" spans="2:26" ht="15" customHeight="1">
      <c r="B27" s="62" t="s">
        <v>79</v>
      </c>
      <c r="C27" s="57" t="s">
        <v>244</v>
      </c>
      <c r="D27" s="60">
        <v>7</v>
      </c>
      <c r="E27" s="29"/>
      <c r="F27" s="122" t="str" cm="1">
        <f t="array" ref="F27">_xlfn.SINGLE(IF(ROWS($F$26:F30)&lt;=$G$20,INDEX($C$3:$C$95,_xlfn.AGGREGATE(15,3,($B$3:$B$95=$F$20)/($B$3:$B$95=$F$20)*(ROW($B$3:$B$95)-ROW($B$2)),ROWS($F$26:F30))),""))</f>
        <v>5. Electrification Measure (EM) to be Installed</v>
      </c>
      <c r="G27" s="149"/>
      <c r="H27" s="29"/>
      <c r="I27" s="122" t="str">
        <f>IF(ROWS($I$20:I30)&lt;=$J$11,INDEX($C$3:$C$53,_xlfn.AGGREGATE(15,3,($B$3:$B$53=$I$14)/($B$3:$B$53=$I$14)*(ROW($B$3:$B$53)-ROW($B$2)),ROWS($I$20:I30))),"")</f>
        <v/>
      </c>
      <c r="L27" s="1" t="s">
        <v>19</v>
      </c>
      <c r="M27" s="1" t="s">
        <v>89</v>
      </c>
      <c r="O27" s="156" t="s">
        <v>155</v>
      </c>
      <c r="P27" s="157" t="s">
        <v>77</v>
      </c>
      <c r="Q27" s="158" t="s">
        <v>158</v>
      </c>
    </row>
    <row r="28" spans="2:26" ht="15" customHeight="1">
      <c r="B28" s="62" t="s">
        <v>80</v>
      </c>
      <c r="C28" s="63" t="s">
        <v>51</v>
      </c>
      <c r="D28" s="5">
        <v>1</v>
      </c>
      <c r="E28" s="29"/>
      <c r="F28" s="122" t="str" cm="1">
        <f t="array" ref="F28">_xlfn.SINGLE(IF(ROWS($F$26:F31)&lt;=$G$20,INDEX($C$3:$C$95,_xlfn.AGGREGATE(15,3,($B$3:$B$95=$F$20)/($B$3:$B$95=$F$20)*(ROW($B$3:$B$95)-ROW($B$2)),ROWS($F$26:F31))),""))</f>
        <v>6. Total number of existing gas-fired heating system</v>
      </c>
      <c r="G28" s="30"/>
      <c r="H28" s="29"/>
      <c r="I28" s="124"/>
      <c r="L28" s="89" t="s">
        <v>155</v>
      </c>
      <c r="M28" s="94"/>
      <c r="O28" s="159" t="s">
        <v>90</v>
      </c>
      <c r="P28" s="155" t="s">
        <v>92</v>
      </c>
      <c r="Q28" s="160" t="s">
        <v>94</v>
      </c>
      <c r="R28" s="89"/>
    </row>
    <row r="29" spans="2:26" ht="15" customHeight="1">
      <c r="B29" s="62" t="s">
        <v>80</v>
      </c>
      <c r="C29" s="64" t="s">
        <v>52</v>
      </c>
      <c r="D29" s="4">
        <v>2</v>
      </c>
      <c r="E29" s="29"/>
      <c r="F29" s="122" t="str" cm="1">
        <f t="array" ref="F29">_xlfn.SINGLE(IF(ROWS($F$26:F32)&lt;=$G$20,INDEX($C$3:$C$95,_xlfn.AGGREGATE(15,3,($B$3:$B$95=$F$20)/($B$3:$B$95=$F$20)*(ROW($B$3:$B$95)-ROW($B$2)),ROWS($F$26:F32))),""))</f>
        <v>7. Number of existing gas-fired heating system to be replaced</v>
      </c>
      <c r="G29" s="30"/>
      <c r="H29" s="29"/>
      <c r="I29" s="150"/>
      <c r="O29" s="161" t="s">
        <v>91</v>
      </c>
      <c r="P29" s="162" t="s">
        <v>93</v>
      </c>
      <c r="Q29" s="163" t="s">
        <v>95</v>
      </c>
      <c r="R29" s="89"/>
    </row>
    <row r="30" spans="2:26" ht="15" customHeight="1">
      <c r="B30" s="62" t="s">
        <v>80</v>
      </c>
      <c r="C30" s="86" t="s">
        <v>211</v>
      </c>
      <c r="D30" s="4">
        <v>3</v>
      </c>
      <c r="E30" s="29"/>
      <c r="F30" s="122" t="str" cm="1">
        <f t="array" ref="F30">_xlfn.SINGLE(IF(ROWS($F$26:F33)&lt;=$G$20,INDEX($C$3:$C$95,_xlfn.AGGREGATE(15,3,($B$3:$B$95=$F$20)/($B$3:$B$95=$F$20)*(ROW($B$3:$B$95)-ROW($B$2)),ROWS($F$26:F33))),""))</f>
        <v/>
      </c>
      <c r="G30" s="30"/>
      <c r="H30" s="29"/>
      <c r="I30" s="150"/>
    </row>
    <row r="31" spans="2:26" ht="15" customHeight="1">
      <c r="B31" s="62" t="s">
        <v>80</v>
      </c>
      <c r="C31" s="86" t="s">
        <v>236</v>
      </c>
      <c r="D31" s="5">
        <v>4</v>
      </c>
      <c r="E31" s="29"/>
      <c r="F31" s="122" t="str" cm="1">
        <f t="array" ref="F31">_xlfn.SINGLE(IF(ROWS($F$26:F34)&lt;=$G$20,INDEX($C$3:$C$95,_xlfn.AGGREGATE(15,3,($B$3:$B$95=$F$20)/($B$3:$B$95=$F$20)*(ROW($B$3:$B$95)-ROW($B$2)),ROWS($F$26:F34))),""))</f>
        <v/>
      </c>
      <c r="G31" s="30"/>
      <c r="H31" s="29"/>
      <c r="I31" s="150"/>
      <c r="W31" s="144"/>
    </row>
    <row r="32" spans="2:26" ht="15" customHeight="1">
      <c r="B32" s="62" t="s">
        <v>80</v>
      </c>
      <c r="C32" s="65" t="s">
        <v>54</v>
      </c>
      <c r="D32" s="4">
        <v>5</v>
      </c>
      <c r="E32" s="29"/>
      <c r="F32" s="122" t="str" cm="1">
        <f t="array" ref="F32">_xlfn.SINGLE(IF(ROWS($F$26:F35)&lt;=$G$20,INDEX($C$3:$C$95,_xlfn.AGGREGATE(15,3,($B$3:$B$95=$F$20)/($B$3:$B$95=$F$20)*(ROW($B$3:$B$95)-ROW($B$2)),ROWS($F$26:F35))),""))</f>
        <v/>
      </c>
      <c r="G32" s="30"/>
      <c r="H32" s="29"/>
      <c r="N32" s="170" t="s">
        <v>117</v>
      </c>
      <c r="O32" s="150" t="s">
        <v>127</v>
      </c>
      <c r="W32" s="144"/>
    </row>
    <row r="33" spans="2:24" ht="15" customHeight="1">
      <c r="B33" s="62" t="s">
        <v>80</v>
      </c>
      <c r="C33" s="65" t="s">
        <v>104</v>
      </c>
      <c r="D33" s="4">
        <v>6</v>
      </c>
      <c r="E33" s="29"/>
      <c r="F33" s="122" t="str" cm="1">
        <f t="array" ref="F33">_xlfn.SINGLE(IF(ROWS($F$26:F36)&lt;=$G$20,INDEX($C$3:$C$95,_xlfn.AGGREGATE(15,3,($B$3:$B$95=$F$20)/($B$3:$B$95=$F$20)*(ROW($B$3:$B$95)-ROW($B$2)),ROWS($F$26:F36))),""))</f>
        <v/>
      </c>
      <c r="G33" s="30"/>
      <c r="H33" s="29"/>
      <c r="N33" s="170" t="s">
        <v>119</v>
      </c>
      <c r="O33" s="172" t="s">
        <v>128</v>
      </c>
      <c r="W33" s="144"/>
      <c r="X33" s="150"/>
    </row>
    <row r="34" spans="2:24" ht="15" customHeight="1">
      <c r="B34" s="62" t="s">
        <v>80</v>
      </c>
      <c r="C34" s="65" t="s">
        <v>105</v>
      </c>
      <c r="D34" s="4">
        <v>7</v>
      </c>
      <c r="E34" s="29"/>
      <c r="F34" s="122" t="str" cm="1">
        <f t="array" ref="F34">_xlfn.SINGLE(IF(ROWS($F$26:F37)&lt;=$G$20,INDEX($C$3:$C$95,_xlfn.AGGREGATE(15,3,($B$3:$B$95=$F$20)/($B$3:$B$95=$F$20)*(ROW($B$3:$B$95)-ROW($B$2)),ROWS($F$26:F37))),""))</f>
        <v/>
      </c>
      <c r="G34" s="29"/>
      <c r="H34" s="29"/>
      <c r="I34" s="29"/>
      <c r="O34" s="121" t="s">
        <v>56</v>
      </c>
      <c r="Q34" s="171"/>
      <c r="W34" s="144"/>
    </row>
    <row r="35" spans="2:24" ht="15" customHeight="1">
      <c r="B35" s="62" t="s">
        <v>80</v>
      </c>
      <c r="C35" s="86" t="s">
        <v>237</v>
      </c>
      <c r="D35" s="4">
        <v>8</v>
      </c>
      <c r="E35" s="29"/>
      <c r="G35" s="29"/>
      <c r="H35" s="29"/>
      <c r="I35" s="29"/>
      <c r="O35" s="156" t="s">
        <v>155</v>
      </c>
      <c r="P35" s="158" t="s">
        <v>77</v>
      </c>
      <c r="Q35" s="155"/>
      <c r="W35" s="144"/>
    </row>
    <row r="36" spans="2:24" ht="15" customHeight="1">
      <c r="B36" s="62" t="s">
        <v>80</v>
      </c>
      <c r="C36" s="57" t="s">
        <v>238</v>
      </c>
      <c r="D36" s="4">
        <v>9</v>
      </c>
      <c r="E36" s="29"/>
      <c r="F36" s="149"/>
      <c r="G36" s="29"/>
      <c r="H36" s="29"/>
      <c r="I36" s="29"/>
      <c r="O36" s="159" t="s">
        <v>96</v>
      </c>
      <c r="P36" s="160" t="s">
        <v>96</v>
      </c>
      <c r="Q36" s="155"/>
      <c r="W36" s="144"/>
    </row>
    <row r="37" spans="2:24" ht="15" customHeight="1">
      <c r="B37" s="62" t="s">
        <v>80</v>
      </c>
      <c r="C37" s="64" t="s">
        <v>239</v>
      </c>
      <c r="D37" s="4">
        <v>10</v>
      </c>
      <c r="E37" s="29"/>
      <c r="F37" s="149"/>
      <c r="G37" s="29"/>
      <c r="I37" s="118" t="s">
        <v>167</v>
      </c>
      <c r="O37" s="159" t="s">
        <v>97</v>
      </c>
      <c r="P37" s="160" t="s">
        <v>97</v>
      </c>
      <c r="W37" s="144"/>
    </row>
    <row r="38" spans="2:24" ht="15" customHeight="1">
      <c r="B38" s="62" t="s">
        <v>80</v>
      </c>
      <c r="C38" s="57" t="s">
        <v>240</v>
      </c>
      <c r="D38" s="60">
        <v>11</v>
      </c>
      <c r="E38" s="29"/>
      <c r="F38" s="149"/>
      <c r="G38" s="29"/>
      <c r="I38" s="128"/>
      <c r="O38" s="161" t="s">
        <v>98</v>
      </c>
      <c r="P38" s="163" t="s">
        <v>98</v>
      </c>
      <c r="W38" s="148">
        <f>COUNTIF($B$3:$B$53,$V$41)</f>
        <v>0</v>
      </c>
    </row>
    <row r="39" spans="2:24" ht="15" customHeight="1">
      <c r="B39" s="62" t="s">
        <v>221</v>
      </c>
      <c r="C39" s="63" t="s">
        <v>51</v>
      </c>
      <c r="D39" s="4">
        <v>1</v>
      </c>
      <c r="E39" s="29"/>
      <c r="F39" s="149" t="b">
        <v>0</v>
      </c>
      <c r="G39" s="29"/>
      <c r="I39" s="128" t="s">
        <v>28</v>
      </c>
      <c r="W39" s="144"/>
    </row>
    <row r="40" spans="2:24" ht="15" customHeight="1">
      <c r="B40" s="62" t="s">
        <v>221</v>
      </c>
      <c r="C40" s="64" t="s">
        <v>52</v>
      </c>
      <c r="D40" s="5">
        <v>2</v>
      </c>
      <c r="E40" s="29"/>
      <c r="F40" s="149"/>
      <c r="G40" s="29"/>
      <c r="I40" s="128" t="s">
        <v>27</v>
      </c>
      <c r="W40" s="144"/>
    </row>
    <row r="41" spans="2:24" ht="15" customHeight="1">
      <c r="B41" s="62" t="s">
        <v>221</v>
      </c>
      <c r="C41" s="86" t="s">
        <v>211</v>
      </c>
      <c r="D41" s="58">
        <v>3</v>
      </c>
      <c r="E41" s="29"/>
      <c r="F41" s="149"/>
      <c r="G41" s="29"/>
      <c r="I41" s="128" t="s">
        <v>8</v>
      </c>
      <c r="M41" s="89">
        <f ca="1">COUNTA(OFFSET(#REF!,1,MATCH($L43,#REF!,0)-1,10))</f>
        <v>1</v>
      </c>
      <c r="W41" s="144"/>
    </row>
    <row r="42" spans="2:24" ht="15" customHeight="1">
      <c r="B42" s="62" t="s">
        <v>221</v>
      </c>
      <c r="C42" s="86" t="s">
        <v>236</v>
      </c>
      <c r="D42" s="58">
        <v>4</v>
      </c>
      <c r="E42" s="29"/>
      <c r="F42" s="177"/>
      <c r="G42" s="29"/>
      <c r="I42" s="128" t="s">
        <v>23</v>
      </c>
      <c r="L42" s="1" t="s">
        <v>19</v>
      </c>
      <c r="M42" s="1" t="s">
        <v>21</v>
      </c>
      <c r="W42" s="144"/>
    </row>
    <row r="43" spans="2:24" ht="15" customHeight="1">
      <c r="B43" s="62" t="s">
        <v>221</v>
      </c>
      <c r="C43" s="65" t="s">
        <v>54</v>
      </c>
      <c r="D43" s="58">
        <v>5</v>
      </c>
      <c r="F43" s="175" t="s">
        <v>166</v>
      </c>
      <c r="I43" s="128" t="s">
        <v>24</v>
      </c>
      <c r="L43" s="89" t="s">
        <v>102</v>
      </c>
      <c r="W43" s="144"/>
    </row>
    <row r="44" spans="2:24" ht="15" customHeight="1">
      <c r="B44" s="62" t="s">
        <v>221</v>
      </c>
      <c r="C44" s="87" t="s">
        <v>228</v>
      </c>
      <c r="D44" s="58">
        <v>6</v>
      </c>
      <c r="E44" s="29"/>
      <c r="F44" s="152"/>
      <c r="I44" s="125"/>
      <c r="W44" s="144"/>
    </row>
    <row r="45" spans="2:24" ht="15.75" customHeight="1">
      <c r="B45" s="62" t="s">
        <v>221</v>
      </c>
      <c r="C45" s="86" t="s">
        <v>241</v>
      </c>
      <c r="D45" s="59">
        <v>7</v>
      </c>
      <c r="E45" s="29"/>
      <c r="F45" s="152" t="s">
        <v>28</v>
      </c>
      <c r="W45" s="144"/>
    </row>
    <row r="46" spans="2:24">
      <c r="B46" s="62" t="s">
        <v>221</v>
      </c>
      <c r="C46" s="57" t="s">
        <v>242</v>
      </c>
      <c r="D46" s="58">
        <v>1</v>
      </c>
      <c r="E46" s="29"/>
      <c r="F46" s="176" t="s">
        <v>27</v>
      </c>
      <c r="W46" s="144"/>
    </row>
    <row r="47" spans="2:24">
      <c r="B47" s="62" t="s">
        <v>219</v>
      </c>
      <c r="C47" s="63" t="s">
        <v>51</v>
      </c>
      <c r="D47" s="58">
        <v>2</v>
      </c>
      <c r="E47" s="29"/>
      <c r="F47" s="152" t="s">
        <v>8</v>
      </c>
      <c r="W47" s="144"/>
    </row>
    <row r="48" spans="2:24">
      <c r="B48" s="62" t="s">
        <v>219</v>
      </c>
      <c r="C48" s="64" t="s">
        <v>52</v>
      </c>
      <c r="D48" s="58">
        <v>3</v>
      </c>
      <c r="E48" s="29"/>
      <c r="F48" s="152" t="s">
        <v>23</v>
      </c>
      <c r="W48" s="144"/>
    </row>
    <row r="49" spans="2:23" ht="15" customHeight="1">
      <c r="B49" s="62" t="s">
        <v>219</v>
      </c>
      <c r="C49" s="64" t="s">
        <v>211</v>
      </c>
      <c r="D49" s="58">
        <v>4</v>
      </c>
      <c r="E49" s="29"/>
      <c r="F49" s="152" t="s">
        <v>24</v>
      </c>
      <c r="W49" s="144"/>
    </row>
    <row r="50" spans="2:23" ht="15" customHeight="1">
      <c r="B50" s="62" t="s">
        <v>219</v>
      </c>
      <c r="C50" s="86" t="s">
        <v>236</v>
      </c>
      <c r="D50" s="58">
        <v>5</v>
      </c>
      <c r="E50" s="29"/>
      <c r="F50" s="174"/>
      <c r="W50" s="144"/>
    </row>
    <row r="51" spans="2:23" ht="15" customHeight="1">
      <c r="B51" s="62" t="s">
        <v>219</v>
      </c>
      <c r="C51" s="65" t="s">
        <v>54</v>
      </c>
      <c r="D51" s="58">
        <v>6</v>
      </c>
      <c r="E51" s="29"/>
      <c r="S51" s="150"/>
      <c r="W51" s="144"/>
    </row>
    <row r="52" spans="2:23" s="8" customFormat="1">
      <c r="B52" s="62" t="s">
        <v>219</v>
      </c>
      <c r="C52" s="86" t="s">
        <v>243</v>
      </c>
      <c r="D52" s="58">
        <v>7</v>
      </c>
      <c r="E52" s="29"/>
      <c r="F52"/>
      <c r="K52" s="144"/>
      <c r="V52" s="144"/>
      <c r="W52" s="144"/>
    </row>
    <row r="53" spans="2:23" ht="14.1" customHeight="1">
      <c r="B53" s="62" t="s">
        <v>219</v>
      </c>
      <c r="C53" s="57" t="s">
        <v>244</v>
      </c>
      <c r="D53" s="59">
        <v>8</v>
      </c>
      <c r="F53" s="127" t="s">
        <v>42</v>
      </c>
      <c r="G53" s="12"/>
      <c r="H53" s="29"/>
      <c r="I53" s="29"/>
      <c r="J53" s="29"/>
      <c r="W53" s="144"/>
    </row>
    <row r="54" spans="2:23" ht="14.1" customHeight="1">
      <c r="B54" s="339" t="s">
        <v>220</v>
      </c>
      <c r="C54" s="336" t="s">
        <v>51</v>
      </c>
      <c r="D54" s="58">
        <v>1</v>
      </c>
      <c r="F54" s="128"/>
      <c r="G54" s="9"/>
      <c r="H54" s="29"/>
      <c r="I54" s="29"/>
      <c r="J54" s="10"/>
      <c r="K54" s="147"/>
      <c r="W54" s="144"/>
    </row>
    <row r="55" spans="2:23" ht="14.1" customHeight="1">
      <c r="B55" s="339" t="s">
        <v>220</v>
      </c>
      <c r="C55" s="337" t="s">
        <v>52</v>
      </c>
      <c r="D55" s="58">
        <v>2</v>
      </c>
      <c r="F55" s="131" t="s">
        <v>43</v>
      </c>
      <c r="G55" s="9"/>
      <c r="H55" s="29"/>
      <c r="I55" s="29"/>
      <c r="J55" s="29"/>
      <c r="O55" s="114" t="s">
        <v>54</v>
      </c>
      <c r="W55" s="144"/>
    </row>
    <row r="56" spans="2:23" ht="14.1" customHeight="1">
      <c r="B56" s="339" t="s">
        <v>220</v>
      </c>
      <c r="C56" s="337" t="s">
        <v>211</v>
      </c>
      <c r="D56" s="58">
        <v>3</v>
      </c>
      <c r="F56" s="131" t="s">
        <v>44</v>
      </c>
      <c r="G56" s="9"/>
      <c r="H56" s="29"/>
      <c r="I56" s="29"/>
      <c r="J56" s="29"/>
      <c r="O56" s="95" t="s">
        <v>155</v>
      </c>
      <c r="P56" s="96" t="s">
        <v>77</v>
      </c>
      <c r="Q56" s="96" t="s">
        <v>79</v>
      </c>
      <c r="R56" s="96" t="s">
        <v>156</v>
      </c>
      <c r="S56" s="96" t="s">
        <v>158</v>
      </c>
      <c r="T56" s="97" t="s">
        <v>159</v>
      </c>
    </row>
    <row r="57" spans="2:23" ht="14.1" customHeight="1">
      <c r="B57" s="339" t="s">
        <v>220</v>
      </c>
      <c r="C57" s="337" t="s">
        <v>236</v>
      </c>
      <c r="D57" s="58">
        <v>4</v>
      </c>
      <c r="F57" s="131" t="s">
        <v>45</v>
      </c>
      <c r="H57" s="29"/>
      <c r="I57" s="29"/>
      <c r="J57" s="29"/>
      <c r="O57" s="98" t="s">
        <v>74</v>
      </c>
      <c r="P57" s="92" t="s">
        <v>74</v>
      </c>
      <c r="Q57" s="92" t="s">
        <v>74</v>
      </c>
      <c r="R57" s="92" t="s">
        <v>74</v>
      </c>
      <c r="S57" s="92" t="s">
        <v>74</v>
      </c>
      <c r="T57" s="99" t="s">
        <v>81</v>
      </c>
    </row>
    <row r="58" spans="2:23" ht="14.1" customHeight="1">
      <c r="B58" s="339" t="s">
        <v>220</v>
      </c>
      <c r="C58" s="338" t="s">
        <v>54</v>
      </c>
      <c r="D58" s="58">
        <v>5</v>
      </c>
      <c r="F58" s="131" t="s">
        <v>46</v>
      </c>
      <c r="H58" s="29"/>
      <c r="I58" s="29"/>
      <c r="J58" s="29"/>
      <c r="O58" s="98" t="s">
        <v>75</v>
      </c>
      <c r="P58" s="92" t="s">
        <v>75</v>
      </c>
      <c r="Q58" s="92" t="s">
        <v>75</v>
      </c>
      <c r="R58" s="92" t="s">
        <v>81</v>
      </c>
      <c r="S58" s="92" t="s">
        <v>86</v>
      </c>
      <c r="T58" s="99" t="s">
        <v>82</v>
      </c>
    </row>
    <row r="59" spans="2:23" ht="14.1" customHeight="1">
      <c r="B59" s="339" t="s">
        <v>220</v>
      </c>
      <c r="C59" s="337" t="s">
        <v>243</v>
      </c>
      <c r="D59" s="58">
        <v>6</v>
      </c>
      <c r="F59" s="131" t="s">
        <v>47</v>
      </c>
      <c r="H59" s="29"/>
      <c r="J59" s="29"/>
      <c r="O59" s="98" t="s">
        <v>76</v>
      </c>
      <c r="P59" s="92" t="s">
        <v>78</v>
      </c>
      <c r="Q59" s="93"/>
      <c r="R59" s="92" t="s">
        <v>75</v>
      </c>
      <c r="S59" s="92"/>
      <c r="T59" s="100" t="s">
        <v>76</v>
      </c>
    </row>
    <row r="60" spans="2:23" ht="14.1" customHeight="1">
      <c r="B60" s="339" t="s">
        <v>220</v>
      </c>
      <c r="C60" s="338" t="s">
        <v>244</v>
      </c>
      <c r="D60" s="59">
        <v>7</v>
      </c>
      <c r="F60" s="131" t="s">
        <v>48</v>
      </c>
      <c r="H60" s="29"/>
      <c r="I60" s="29"/>
      <c r="J60" s="29"/>
      <c r="O60" s="101"/>
      <c r="P60" s="93"/>
      <c r="Q60" s="93"/>
      <c r="R60" s="92" t="s">
        <v>82</v>
      </c>
      <c r="S60" s="93"/>
      <c r="T60" s="100"/>
    </row>
    <row r="61" spans="2:23" ht="14.1" customHeight="1">
      <c r="B61" s="334" t="s">
        <v>212</v>
      </c>
      <c r="C61" s="336" t="s">
        <v>51</v>
      </c>
      <c r="D61" s="58">
        <v>1</v>
      </c>
      <c r="F61" s="120" t="s">
        <v>49</v>
      </c>
      <c r="H61" s="29"/>
      <c r="I61" s="29"/>
      <c r="J61" s="29"/>
      <c r="O61" s="102"/>
      <c r="P61" s="93"/>
      <c r="Q61" s="93"/>
      <c r="R61" s="92" t="s">
        <v>83</v>
      </c>
      <c r="S61" s="93"/>
      <c r="T61" s="100"/>
    </row>
    <row r="62" spans="2:23" ht="14.1" customHeight="1">
      <c r="B62" s="334" t="s">
        <v>212</v>
      </c>
      <c r="C62" s="337" t="s">
        <v>52</v>
      </c>
      <c r="D62" s="58">
        <v>2</v>
      </c>
      <c r="F62" s="11"/>
      <c r="H62" s="29"/>
      <c r="I62" s="29"/>
      <c r="J62" s="29"/>
      <c r="O62" s="102"/>
      <c r="P62" s="93"/>
      <c r="Q62" s="93"/>
      <c r="R62" s="92" t="s">
        <v>46</v>
      </c>
      <c r="S62" s="93"/>
      <c r="T62" s="100"/>
    </row>
    <row r="63" spans="2:23">
      <c r="B63" s="334" t="s">
        <v>212</v>
      </c>
      <c r="C63" s="337" t="s">
        <v>211</v>
      </c>
      <c r="D63" s="58">
        <v>3</v>
      </c>
      <c r="F63" s="129" t="s">
        <v>20</v>
      </c>
      <c r="O63" s="103"/>
      <c r="P63" s="104"/>
      <c r="Q63" s="104"/>
      <c r="R63" s="117" t="s">
        <v>84</v>
      </c>
      <c r="S63" s="104"/>
      <c r="T63" s="105"/>
    </row>
    <row r="64" spans="2:23">
      <c r="B64" s="334" t="s">
        <v>212</v>
      </c>
      <c r="C64" s="337" t="s">
        <v>236</v>
      </c>
      <c r="D64" s="58">
        <v>4</v>
      </c>
      <c r="F64" s="128"/>
    </row>
    <row r="65" spans="2:6">
      <c r="B65" s="334" t="s">
        <v>212</v>
      </c>
      <c r="C65" s="338" t="s">
        <v>54</v>
      </c>
      <c r="D65" s="58">
        <v>5</v>
      </c>
      <c r="F65" s="130" t="s">
        <v>147</v>
      </c>
    </row>
    <row r="66" spans="2:6">
      <c r="B66" s="334" t="s">
        <v>212</v>
      </c>
      <c r="C66" s="337" t="s">
        <v>243</v>
      </c>
      <c r="D66" s="58">
        <v>6</v>
      </c>
      <c r="F66" s="130" t="s">
        <v>148</v>
      </c>
    </row>
    <row r="67" spans="2:6">
      <c r="B67" s="334" t="s">
        <v>212</v>
      </c>
      <c r="C67" s="338" t="s">
        <v>244</v>
      </c>
      <c r="D67" s="59">
        <v>7</v>
      </c>
      <c r="F67" s="130" t="s">
        <v>150</v>
      </c>
    </row>
    <row r="68" spans="2:6">
      <c r="B68" s="334" t="s">
        <v>214</v>
      </c>
      <c r="C68" s="336" t="s">
        <v>51</v>
      </c>
      <c r="D68" s="58">
        <v>1</v>
      </c>
      <c r="F68" s="130" t="s">
        <v>72</v>
      </c>
    </row>
    <row r="69" spans="2:6">
      <c r="B69" s="334" t="s">
        <v>214</v>
      </c>
      <c r="C69" s="337" t="s">
        <v>52</v>
      </c>
      <c r="D69" s="58">
        <v>2</v>
      </c>
      <c r="F69" s="179" t="s">
        <v>149</v>
      </c>
    </row>
    <row r="70" spans="2:6">
      <c r="B70" s="334" t="s">
        <v>214</v>
      </c>
      <c r="C70" s="337" t="s">
        <v>211</v>
      </c>
      <c r="D70" s="58">
        <v>3</v>
      </c>
    </row>
    <row r="71" spans="2:6">
      <c r="B71" s="334" t="s">
        <v>214</v>
      </c>
      <c r="C71" s="337" t="s">
        <v>236</v>
      </c>
      <c r="D71" s="58">
        <v>4</v>
      </c>
      <c r="F71" s="118" t="s">
        <v>32</v>
      </c>
    </row>
    <row r="72" spans="2:6">
      <c r="B72" s="334" t="s">
        <v>214</v>
      </c>
      <c r="C72" s="338" t="s">
        <v>54</v>
      </c>
      <c r="D72" s="58">
        <v>5</v>
      </c>
      <c r="F72" s="128"/>
    </row>
    <row r="73" spans="2:6">
      <c r="B73" s="334" t="s">
        <v>214</v>
      </c>
      <c r="C73" s="337" t="s">
        <v>243</v>
      </c>
      <c r="D73" s="58">
        <v>6</v>
      </c>
      <c r="F73" s="128" t="s">
        <v>23</v>
      </c>
    </row>
    <row r="74" spans="2:6">
      <c r="B74" s="334" t="s">
        <v>214</v>
      </c>
      <c r="C74" s="338" t="s">
        <v>244</v>
      </c>
      <c r="D74" s="59">
        <v>7</v>
      </c>
      <c r="F74" s="128" t="s">
        <v>8</v>
      </c>
    </row>
    <row r="75" spans="2:6">
      <c r="B75" s="334" t="s">
        <v>245</v>
      </c>
      <c r="C75" s="336" t="s">
        <v>51</v>
      </c>
      <c r="D75" s="58">
        <v>1</v>
      </c>
      <c r="F75" s="125" t="s">
        <v>30</v>
      </c>
    </row>
    <row r="76" spans="2:6">
      <c r="B76" s="334" t="s">
        <v>245</v>
      </c>
      <c r="C76" s="337" t="s">
        <v>52</v>
      </c>
      <c r="D76" s="58">
        <v>2</v>
      </c>
    </row>
    <row r="77" spans="2:6">
      <c r="B77" s="334" t="s">
        <v>245</v>
      </c>
      <c r="C77" s="337" t="s">
        <v>211</v>
      </c>
      <c r="D77" s="58">
        <v>3</v>
      </c>
      <c r="F77" s="118" t="s">
        <v>123</v>
      </c>
    </row>
    <row r="78" spans="2:6">
      <c r="B78" s="334" t="s">
        <v>245</v>
      </c>
      <c r="C78" s="337" t="s">
        <v>236</v>
      </c>
      <c r="D78" s="58">
        <v>4</v>
      </c>
      <c r="F78" s="128"/>
    </row>
    <row r="79" spans="2:6">
      <c r="B79" s="334" t="s">
        <v>245</v>
      </c>
      <c r="C79" s="338" t="s">
        <v>54</v>
      </c>
      <c r="D79" s="58">
        <v>5</v>
      </c>
      <c r="F79" s="128" t="s">
        <v>135</v>
      </c>
    </row>
    <row r="80" spans="2:6">
      <c r="B80" s="334" t="s">
        <v>245</v>
      </c>
      <c r="C80" s="337" t="s">
        <v>243</v>
      </c>
      <c r="D80" s="58">
        <v>6</v>
      </c>
      <c r="F80" s="128" t="s">
        <v>134</v>
      </c>
    </row>
    <row r="81" spans="2:6">
      <c r="B81" s="334" t="s">
        <v>245</v>
      </c>
      <c r="C81" s="338" t="s">
        <v>244</v>
      </c>
      <c r="D81" s="59">
        <v>7</v>
      </c>
      <c r="F81" s="128" t="s">
        <v>133</v>
      </c>
    </row>
    <row r="82" spans="2:6">
      <c r="B82" s="334" t="s">
        <v>215</v>
      </c>
      <c r="C82" s="336" t="s">
        <v>51</v>
      </c>
      <c r="D82" s="58">
        <v>1</v>
      </c>
      <c r="F82" s="128" t="s">
        <v>132</v>
      </c>
    </row>
    <row r="83" spans="2:6">
      <c r="B83" s="334" t="s">
        <v>215</v>
      </c>
      <c r="C83" s="337" t="s">
        <v>52</v>
      </c>
      <c r="D83" s="58">
        <v>2</v>
      </c>
      <c r="F83" s="128" t="s">
        <v>131</v>
      </c>
    </row>
    <row r="84" spans="2:6">
      <c r="B84" s="334" t="s">
        <v>215</v>
      </c>
      <c r="C84" s="337" t="s">
        <v>211</v>
      </c>
      <c r="D84" s="58">
        <v>3</v>
      </c>
      <c r="F84" s="128" t="s">
        <v>130</v>
      </c>
    </row>
    <row r="85" spans="2:6">
      <c r="B85" s="334" t="s">
        <v>215</v>
      </c>
      <c r="C85" s="337" t="s">
        <v>236</v>
      </c>
      <c r="D85" s="58">
        <v>4</v>
      </c>
      <c r="F85" s="128" t="s">
        <v>141</v>
      </c>
    </row>
    <row r="86" spans="2:6">
      <c r="B86" s="334" t="s">
        <v>215</v>
      </c>
      <c r="C86" s="338" t="s">
        <v>54</v>
      </c>
      <c r="D86" s="58">
        <v>5</v>
      </c>
      <c r="F86" s="128" t="s">
        <v>142</v>
      </c>
    </row>
    <row r="87" spans="2:6">
      <c r="B87" s="334" t="s">
        <v>215</v>
      </c>
      <c r="C87" s="337" t="s">
        <v>243</v>
      </c>
      <c r="D87" s="58">
        <v>6</v>
      </c>
      <c r="F87" s="128" t="s">
        <v>140</v>
      </c>
    </row>
    <row r="88" spans="2:6">
      <c r="B88" s="334" t="s">
        <v>215</v>
      </c>
      <c r="C88" s="338" t="s">
        <v>244</v>
      </c>
      <c r="D88" s="59">
        <v>7</v>
      </c>
      <c r="F88" s="128" t="s">
        <v>138</v>
      </c>
    </row>
    <row r="89" spans="2:6">
      <c r="B89" s="334" t="s">
        <v>216</v>
      </c>
      <c r="C89" s="336" t="s">
        <v>51</v>
      </c>
      <c r="D89" s="58">
        <v>1</v>
      </c>
      <c r="F89" s="128" t="s">
        <v>139</v>
      </c>
    </row>
    <row r="90" spans="2:6">
      <c r="B90" s="334" t="s">
        <v>216</v>
      </c>
      <c r="C90" s="337" t="s">
        <v>52</v>
      </c>
      <c r="D90" s="58">
        <v>2</v>
      </c>
      <c r="F90" s="128" t="s">
        <v>137</v>
      </c>
    </row>
    <row r="91" spans="2:6">
      <c r="B91" s="334" t="s">
        <v>216</v>
      </c>
      <c r="C91" s="337" t="s">
        <v>211</v>
      </c>
      <c r="D91" s="58">
        <v>3</v>
      </c>
      <c r="F91" s="125" t="s">
        <v>136</v>
      </c>
    </row>
    <row r="92" spans="2:6">
      <c r="B92" s="334" t="s">
        <v>216</v>
      </c>
      <c r="C92" s="337" t="s">
        <v>236</v>
      </c>
      <c r="D92" s="58">
        <v>4</v>
      </c>
    </row>
    <row r="93" spans="2:6">
      <c r="B93" s="334" t="s">
        <v>216</v>
      </c>
      <c r="C93" s="338" t="s">
        <v>54</v>
      </c>
      <c r="D93" s="58">
        <v>5</v>
      </c>
    </row>
    <row r="94" spans="2:6">
      <c r="B94" s="334" t="s">
        <v>216</v>
      </c>
      <c r="C94" s="337" t="s">
        <v>243</v>
      </c>
      <c r="D94" s="58">
        <v>6</v>
      </c>
    </row>
    <row r="95" spans="2:6">
      <c r="B95" s="334" t="s">
        <v>216</v>
      </c>
      <c r="C95" s="338" t="s">
        <v>244</v>
      </c>
      <c r="D95" s="59">
        <v>7</v>
      </c>
    </row>
    <row r="96" spans="2:6">
      <c r="B96" s="335"/>
      <c r="C96" s="338"/>
      <c r="D96" s="58">
        <v>1</v>
      </c>
    </row>
    <row r="97" spans="2:4">
      <c r="B97" s="335"/>
      <c r="C97" s="83"/>
      <c r="D97" s="58">
        <v>2</v>
      </c>
    </row>
    <row r="98" spans="2:4">
      <c r="B98" s="335"/>
      <c r="C98" s="144"/>
      <c r="D98" s="58">
        <v>3</v>
      </c>
    </row>
    <row r="99" spans="2:4">
      <c r="D99" s="58">
        <v>4</v>
      </c>
    </row>
    <row r="100" spans="2:4">
      <c r="D100" s="58">
        <v>5</v>
      </c>
    </row>
    <row r="101" spans="2:4">
      <c r="D101" s="58">
        <v>6</v>
      </c>
    </row>
    <row r="102" spans="2:4">
      <c r="D102" s="59">
        <v>7</v>
      </c>
    </row>
    <row r="113" spans="2:12">
      <c r="C113" s="190"/>
    </row>
    <row r="120" spans="2:12" s="190" customFormat="1">
      <c r="B120" s="343" t="str" cm="1">
        <f t="array" ref="B120:B124">_xlfn._xlws.FILTER('Ref 2'!$B$9:$B$66,'Ref 2'!$A$9:$A$66 =Application!I60,"")</f>
        <v>Rooftop Air-to-Air Heat Pump Mixed Air Unit with Gas Backup</v>
      </c>
      <c r="C120"/>
      <c r="F120" s="343" t="str" cm="1">
        <f t="array" ref="F120">_xlfn._xlws.FILTER('Ref 2'!$B$9:$B$66,'Ref 2'!$A$9:$A$66 =Application!I75,"")</f>
        <v/>
      </c>
      <c r="I120" s="343" t="str" cm="1">
        <f t="array" ref="I120">_xlfn._xlws.FILTER('Ref 2'!$B$9:$B$66,'Ref 2'!$A$9:$A$66 =Application!I90,"")</f>
        <v/>
      </c>
      <c r="L120" s="343" t="str" cm="1">
        <f t="array" ref="L120">_xlfn._xlws.FILTER('Ref 2'!$B$9:$B$66,'Ref 2'!$A$9:$A$66 =Application!I105,"")</f>
        <v/>
      </c>
    </row>
    <row r="121" spans="2:12">
      <c r="B121" t="str">
        <v>Rooftop Air-to-Air Heat Pump Mixed Air Unit with Electric Backup</v>
      </c>
    </row>
    <row r="122" spans="2:12">
      <c r="B122" t="str">
        <v xml:space="preserve">Rooftop Air-to-Air Heat Pump Mixed Air Unit with Gas Backup with High-efficiency </v>
      </c>
    </row>
    <row r="123" spans="2:12">
      <c r="B123" t="str">
        <v>Air-to-Water CO2 Heat Pump Water Heater</v>
      </c>
    </row>
    <row r="124" spans="2:12">
      <c r="B124" t="str">
        <v>Sewage Heat Recovery Heat Pump</v>
      </c>
    </row>
  </sheetData>
  <dataValidations disablePrompts="1" count="4">
    <dataValidation type="list" allowBlank="1" showInputMessage="1" showErrorMessage="1" sqref="L16" xr:uid="{00000000-0002-0000-0300-000000000000}">
      <formula1>$F$6:$F$12</formula1>
    </dataValidation>
    <dataValidation type="list" allowBlank="1" showInputMessage="1" showErrorMessage="1" sqref="L43" xr:uid="{00000000-0002-0000-0300-000002000000}">
      <formula1>#REF!</formula1>
    </dataValidation>
    <dataValidation type="list" allowBlank="1" showInputMessage="1" showErrorMessage="1" sqref="L28" xr:uid="{00000000-0002-0000-0300-000003000000}">
      <formula1>$O$27:$Q$27</formula1>
    </dataValidation>
    <dataValidation type="list" allowBlank="1" showInputMessage="1" showErrorMessage="1" sqref="M16" xr:uid="{00000000-0002-0000-0300-000001000000}">
      <formula1>OFFSET($O$15,1,MATCH($L16,$O$15:$T$15,0)-1,COUNTA(OFFSET($O$15,1,MATCH($L16,$O$15:$T$15,0)-1,10)),1)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225"/>
  <sheetViews>
    <sheetView topLeftCell="A131" zoomScale="85" zoomScaleNormal="85" workbookViewId="0">
      <selection activeCell="T16" sqref="T16:Z16"/>
    </sheetView>
  </sheetViews>
  <sheetFormatPr defaultRowHeight="15"/>
  <cols>
    <col min="1" max="1" width="28.85546875" bestFit="1" customWidth="1"/>
    <col min="2" max="2" width="111" bestFit="1" customWidth="1"/>
  </cols>
  <sheetData>
    <row r="1" spans="1:16" ht="18.75">
      <c r="A1" s="459" t="s">
        <v>69</v>
      </c>
      <c r="B1" s="459"/>
      <c r="C1" s="459"/>
      <c r="D1" s="66"/>
    </row>
    <row r="2" spans="1:16">
      <c r="A2" s="74"/>
      <c r="B2" s="73"/>
      <c r="C2" s="67"/>
      <c r="D2" s="66"/>
    </row>
    <row r="3" spans="1:16" ht="15.75">
      <c r="A3" s="75" t="s">
        <v>19</v>
      </c>
      <c r="B3" s="76" t="s">
        <v>20</v>
      </c>
      <c r="C3" s="67"/>
      <c r="D3" s="66"/>
    </row>
    <row r="4" spans="1:16" ht="15" customHeight="1">
      <c r="A4" s="464" t="s">
        <v>70</v>
      </c>
      <c r="B4" s="80" t="s">
        <v>71</v>
      </c>
      <c r="C4" s="67"/>
      <c r="D4" s="66"/>
    </row>
    <row r="5" spans="1:16" ht="15" customHeight="1">
      <c r="A5" s="465"/>
      <c r="B5" s="80" t="s">
        <v>72</v>
      </c>
      <c r="C5" s="67"/>
      <c r="D5" s="66"/>
    </row>
    <row r="6" spans="1:16">
      <c r="A6" s="66"/>
      <c r="B6" s="66"/>
      <c r="C6" s="66"/>
      <c r="D6" s="66"/>
    </row>
    <row r="7" spans="1:16">
      <c r="A7" s="66"/>
      <c r="B7" s="66"/>
      <c r="C7" s="66"/>
      <c r="D7" s="66"/>
    </row>
    <row r="8" spans="1:16" ht="15.75">
      <c r="A8" s="75" t="s">
        <v>19</v>
      </c>
      <c r="B8" s="76" t="s">
        <v>61</v>
      </c>
      <c r="C8" s="67"/>
      <c r="D8" s="66"/>
    </row>
    <row r="9" spans="1:16">
      <c r="A9" s="62" t="s">
        <v>217</v>
      </c>
      <c r="B9" s="77" t="s">
        <v>74</v>
      </c>
      <c r="C9" s="67"/>
      <c r="D9" s="66"/>
    </row>
    <row r="10" spans="1:16">
      <c r="A10" s="62" t="s">
        <v>217</v>
      </c>
      <c r="B10" s="77" t="s">
        <v>75</v>
      </c>
      <c r="C10" s="67"/>
      <c r="D10" s="66"/>
      <c r="E10" s="156"/>
      <c r="F10" s="157"/>
      <c r="G10" s="157"/>
      <c r="H10" s="157"/>
      <c r="I10" s="157"/>
      <c r="J10" s="158"/>
      <c r="K10" s="339"/>
      <c r="L10" s="334"/>
      <c r="M10" s="334"/>
      <c r="N10" s="334"/>
      <c r="O10" s="334"/>
      <c r="P10" s="334"/>
    </row>
    <row r="11" spans="1:16">
      <c r="A11" s="62" t="s">
        <v>217</v>
      </c>
      <c r="B11" s="330" t="s">
        <v>223</v>
      </c>
      <c r="C11" s="67"/>
      <c r="D11" s="66"/>
    </row>
    <row r="12" spans="1:16" s="144" customFormat="1">
      <c r="A12" s="62" t="s">
        <v>217</v>
      </c>
      <c r="B12" s="331" t="s">
        <v>83</v>
      </c>
    </row>
    <row r="13" spans="1:16" s="144" customFormat="1">
      <c r="A13" s="62" t="s">
        <v>217</v>
      </c>
      <c r="B13" s="331" t="s">
        <v>46</v>
      </c>
    </row>
    <row r="14" spans="1:16">
      <c r="A14" s="62" t="s">
        <v>218</v>
      </c>
      <c r="B14" s="77" t="s">
        <v>74</v>
      </c>
      <c r="C14" s="67"/>
      <c r="D14" s="66"/>
    </row>
    <row r="15" spans="1:16">
      <c r="A15" s="62" t="s">
        <v>218</v>
      </c>
      <c r="B15" s="77" t="s">
        <v>75</v>
      </c>
      <c r="C15" s="67"/>
      <c r="D15" s="66"/>
    </row>
    <row r="16" spans="1:16">
      <c r="A16" s="62" t="s">
        <v>218</v>
      </c>
      <c r="B16" s="330" t="s">
        <v>222</v>
      </c>
      <c r="C16" s="67"/>
      <c r="D16" s="66"/>
    </row>
    <row r="17" spans="1:4" s="144" customFormat="1">
      <c r="A17" s="62" t="s">
        <v>218</v>
      </c>
      <c r="B17" s="331" t="s">
        <v>83</v>
      </c>
    </row>
    <row r="18" spans="1:4" s="144" customFormat="1">
      <c r="A18" s="62" t="s">
        <v>218</v>
      </c>
      <c r="B18" s="331" t="s">
        <v>46</v>
      </c>
    </row>
    <row r="19" spans="1:4">
      <c r="A19" s="62" t="s">
        <v>79</v>
      </c>
      <c r="B19" s="77" t="s">
        <v>74</v>
      </c>
      <c r="C19" s="67"/>
      <c r="D19" s="66"/>
    </row>
    <row r="20" spans="1:4">
      <c r="A20" s="62" t="s">
        <v>79</v>
      </c>
      <c r="B20" s="77" t="s">
        <v>75</v>
      </c>
      <c r="C20" s="67"/>
      <c r="D20" s="66"/>
    </row>
    <row r="21" spans="1:4" s="144" customFormat="1">
      <c r="A21" s="62" t="s">
        <v>79</v>
      </c>
      <c r="B21" s="331" t="s">
        <v>83</v>
      </c>
    </row>
    <row r="22" spans="1:4" s="144" customFormat="1">
      <c r="A22" s="62" t="s">
        <v>79</v>
      </c>
      <c r="B22" s="331" t="s">
        <v>46</v>
      </c>
    </row>
    <row r="23" spans="1:4" ht="15" customHeight="1">
      <c r="A23" s="62" t="s">
        <v>80</v>
      </c>
      <c r="B23" s="77" t="s">
        <v>74</v>
      </c>
      <c r="C23" s="66"/>
      <c r="D23" s="66"/>
    </row>
    <row r="24" spans="1:4">
      <c r="A24" s="62" t="s">
        <v>80</v>
      </c>
      <c r="B24" s="77" t="s">
        <v>81</v>
      </c>
      <c r="C24" s="66"/>
      <c r="D24" s="66"/>
    </row>
    <row r="25" spans="1:4">
      <c r="A25" s="62" t="s">
        <v>80</v>
      </c>
      <c r="B25" s="77" t="s">
        <v>75</v>
      </c>
      <c r="C25" s="66"/>
      <c r="D25" s="66"/>
    </row>
    <row r="26" spans="1:4">
      <c r="A26" s="62" t="s">
        <v>80</v>
      </c>
      <c r="B26" s="77" t="s">
        <v>82</v>
      </c>
      <c r="C26" s="66"/>
      <c r="D26" s="66"/>
    </row>
    <row r="27" spans="1:4">
      <c r="A27" s="62" t="s">
        <v>80</v>
      </c>
      <c r="B27" s="77" t="s">
        <v>83</v>
      </c>
      <c r="C27" s="66"/>
      <c r="D27" s="66"/>
    </row>
    <row r="28" spans="1:4">
      <c r="A28" s="62" t="s">
        <v>80</v>
      </c>
      <c r="B28" s="330" t="s">
        <v>46</v>
      </c>
      <c r="C28" s="66"/>
      <c r="D28" s="66"/>
    </row>
    <row r="29" spans="1:4">
      <c r="A29" s="62" t="s">
        <v>80</v>
      </c>
      <c r="B29" s="77" t="s">
        <v>84</v>
      </c>
      <c r="C29" s="66"/>
      <c r="D29" s="66"/>
    </row>
    <row r="30" spans="1:4">
      <c r="A30" s="62" t="s">
        <v>221</v>
      </c>
      <c r="B30" s="77" t="s">
        <v>74</v>
      </c>
      <c r="C30" s="66"/>
      <c r="D30" s="66"/>
    </row>
    <row r="31" spans="1:4" ht="15" customHeight="1">
      <c r="A31" s="62" t="s">
        <v>221</v>
      </c>
      <c r="B31" s="78" t="s">
        <v>224</v>
      </c>
      <c r="C31" s="66"/>
      <c r="D31" s="66"/>
    </row>
    <row r="32" spans="1:4">
      <c r="A32" s="62" t="s">
        <v>219</v>
      </c>
      <c r="B32" s="77" t="s">
        <v>74</v>
      </c>
      <c r="C32" s="66"/>
      <c r="D32" s="66"/>
    </row>
    <row r="33" spans="1:4">
      <c r="A33" s="62" t="s">
        <v>219</v>
      </c>
      <c r="B33" s="77" t="s">
        <v>75</v>
      </c>
      <c r="C33" s="66"/>
      <c r="D33" s="66"/>
    </row>
    <row r="34" spans="1:4">
      <c r="A34" s="62" t="s">
        <v>219</v>
      </c>
      <c r="B34" s="77" t="s">
        <v>223</v>
      </c>
      <c r="C34" s="66"/>
      <c r="D34" s="66"/>
    </row>
    <row r="35" spans="1:4" s="144" customFormat="1">
      <c r="A35" s="62" t="s">
        <v>219</v>
      </c>
      <c r="B35" s="331" t="s">
        <v>83</v>
      </c>
    </row>
    <row r="36" spans="1:4" s="144" customFormat="1">
      <c r="A36" s="62" t="s">
        <v>219</v>
      </c>
      <c r="B36" s="331" t="s">
        <v>46</v>
      </c>
    </row>
    <row r="37" spans="1:4">
      <c r="A37" s="339" t="s">
        <v>220</v>
      </c>
      <c r="B37" s="332" t="s">
        <v>205</v>
      </c>
      <c r="C37" s="66"/>
      <c r="D37" s="66"/>
    </row>
    <row r="38" spans="1:4">
      <c r="A38" s="339" t="s">
        <v>220</v>
      </c>
      <c r="B38" s="333" t="s">
        <v>206</v>
      </c>
      <c r="C38" s="66"/>
      <c r="D38" s="66"/>
    </row>
    <row r="39" spans="1:4" ht="15" customHeight="1">
      <c r="A39" s="339" t="s">
        <v>220</v>
      </c>
      <c r="B39" s="333" t="s">
        <v>207</v>
      </c>
      <c r="C39" s="66"/>
      <c r="D39" s="66"/>
    </row>
    <row r="40" spans="1:4">
      <c r="A40" s="339" t="s">
        <v>220</v>
      </c>
      <c r="B40" s="333" t="s">
        <v>208</v>
      </c>
      <c r="C40" s="66"/>
      <c r="D40" s="66"/>
    </row>
    <row r="41" spans="1:4">
      <c r="A41" s="339" t="s">
        <v>220</v>
      </c>
      <c r="B41" s="333" t="s">
        <v>226</v>
      </c>
      <c r="C41" s="66"/>
      <c r="D41" s="66"/>
    </row>
    <row r="42" spans="1:4">
      <c r="A42" s="339" t="s">
        <v>220</v>
      </c>
      <c r="B42" s="333" t="s">
        <v>83</v>
      </c>
      <c r="C42" s="66"/>
      <c r="D42" s="66"/>
    </row>
    <row r="43" spans="1:4">
      <c r="A43" s="339" t="s">
        <v>220</v>
      </c>
      <c r="B43" s="333" t="s">
        <v>46</v>
      </c>
      <c r="C43" s="66"/>
      <c r="D43" s="66"/>
    </row>
    <row r="44" spans="1:4">
      <c r="A44" s="334" t="s">
        <v>212</v>
      </c>
      <c r="B44" s="334" t="s">
        <v>74</v>
      </c>
      <c r="C44" s="66"/>
      <c r="D44" s="66"/>
    </row>
    <row r="45" spans="1:4">
      <c r="A45" s="334" t="s">
        <v>212</v>
      </c>
      <c r="B45" s="335" t="s">
        <v>75</v>
      </c>
      <c r="C45" s="66"/>
      <c r="D45" s="66"/>
    </row>
    <row r="46" spans="1:4">
      <c r="A46" s="334" t="s">
        <v>212</v>
      </c>
      <c r="B46" s="335" t="s">
        <v>225</v>
      </c>
      <c r="C46" s="66"/>
      <c r="D46" s="66"/>
    </row>
    <row r="47" spans="1:4">
      <c r="A47" s="334" t="s">
        <v>214</v>
      </c>
      <c r="B47" s="334" t="s">
        <v>198</v>
      </c>
      <c r="C47" s="66"/>
      <c r="D47" s="66"/>
    </row>
    <row r="48" spans="1:4">
      <c r="A48" s="334" t="s">
        <v>214</v>
      </c>
      <c r="B48" s="335" t="s">
        <v>83</v>
      </c>
      <c r="C48" s="67"/>
      <c r="D48" s="67"/>
    </row>
    <row r="49" spans="1:9">
      <c r="A49" s="334" t="s">
        <v>214</v>
      </c>
      <c r="B49" s="335" t="s">
        <v>46</v>
      </c>
      <c r="C49" s="67"/>
      <c r="D49" s="67"/>
    </row>
    <row r="50" spans="1:9">
      <c r="A50" s="334" t="s">
        <v>245</v>
      </c>
      <c r="B50" s="334" t="s">
        <v>74</v>
      </c>
      <c r="C50" s="87"/>
      <c r="D50" s="87"/>
    </row>
    <row r="51" spans="1:9">
      <c r="A51" s="334" t="s">
        <v>245</v>
      </c>
      <c r="B51" s="335" t="s">
        <v>75</v>
      </c>
      <c r="C51" s="87"/>
      <c r="D51" s="87"/>
    </row>
    <row r="52" spans="1:9">
      <c r="A52" s="334" t="s">
        <v>245</v>
      </c>
      <c r="B52" s="335" t="s">
        <v>225</v>
      </c>
      <c r="C52" s="86"/>
      <c r="D52" s="86"/>
    </row>
    <row r="53" spans="1:9">
      <c r="A53" s="334" t="s">
        <v>245</v>
      </c>
      <c r="B53" s="333" t="s">
        <v>83</v>
      </c>
      <c r="C53" s="87"/>
      <c r="D53" s="87"/>
      <c r="I53" s="77"/>
    </row>
    <row r="54" spans="1:9" ht="15" customHeight="1">
      <c r="A54" s="334" t="s">
        <v>245</v>
      </c>
      <c r="B54" s="333" t="s">
        <v>46</v>
      </c>
      <c r="C54" s="67"/>
      <c r="D54" s="67"/>
      <c r="I54" s="77"/>
    </row>
    <row r="55" spans="1:9">
      <c r="A55" s="334" t="s">
        <v>215</v>
      </c>
      <c r="B55" s="334" t="s">
        <v>81</v>
      </c>
      <c r="C55" s="66"/>
      <c r="D55" s="66"/>
    </row>
    <row r="56" spans="1:9">
      <c r="A56" s="334" t="s">
        <v>215</v>
      </c>
      <c r="B56" s="335" t="s">
        <v>82</v>
      </c>
      <c r="C56" s="66"/>
      <c r="D56" s="66"/>
    </row>
    <row r="57" spans="1:9">
      <c r="A57" s="334" t="s">
        <v>215</v>
      </c>
      <c r="B57" s="334" t="s">
        <v>83</v>
      </c>
      <c r="C57" s="66"/>
      <c r="D57" s="66"/>
    </row>
    <row r="58" spans="1:9" s="144" customFormat="1">
      <c r="A58" s="334" t="s">
        <v>215</v>
      </c>
      <c r="B58" s="335" t="s">
        <v>46</v>
      </c>
    </row>
    <row r="59" spans="1:9" ht="15" customHeight="1">
      <c r="A59" s="334" t="s">
        <v>215</v>
      </c>
      <c r="B59" s="335" t="s">
        <v>198</v>
      </c>
      <c r="C59" s="66"/>
      <c r="D59" s="66"/>
    </row>
    <row r="60" spans="1:9" s="144" customFormat="1" ht="15" customHeight="1">
      <c r="A60" s="334" t="s">
        <v>215</v>
      </c>
      <c r="B60" s="335" t="s">
        <v>230</v>
      </c>
    </row>
    <row r="61" spans="1:9" ht="15" customHeight="1">
      <c r="A61" s="334" t="s">
        <v>216</v>
      </c>
      <c r="B61" s="334" t="s">
        <v>81</v>
      </c>
      <c r="C61" s="66"/>
      <c r="D61" s="66"/>
    </row>
    <row r="62" spans="1:9">
      <c r="A62" s="334" t="s">
        <v>216</v>
      </c>
      <c r="B62" s="335" t="s">
        <v>82</v>
      </c>
      <c r="C62" s="66"/>
      <c r="D62" s="66"/>
    </row>
    <row r="63" spans="1:9">
      <c r="A63" s="334" t="s">
        <v>216</v>
      </c>
      <c r="B63" s="334" t="s">
        <v>83</v>
      </c>
      <c r="C63" s="66"/>
      <c r="D63" s="66"/>
    </row>
    <row r="64" spans="1:9">
      <c r="A64" s="334" t="s">
        <v>216</v>
      </c>
      <c r="B64" s="335" t="s">
        <v>46</v>
      </c>
      <c r="C64" s="66"/>
      <c r="D64" s="66"/>
    </row>
    <row r="65" spans="1:4" s="144" customFormat="1">
      <c r="A65" s="334" t="s">
        <v>216</v>
      </c>
      <c r="B65" s="335" t="s">
        <v>198</v>
      </c>
    </row>
    <row r="66" spans="1:4">
      <c r="A66" s="334" t="s">
        <v>216</v>
      </c>
      <c r="B66" s="335" t="s">
        <v>230</v>
      </c>
      <c r="C66" s="66"/>
      <c r="D66" s="66"/>
    </row>
    <row r="67" spans="1:4">
      <c r="A67" s="66"/>
      <c r="B67" s="66"/>
      <c r="C67" s="66"/>
      <c r="D67" s="66"/>
    </row>
    <row r="68" spans="1:4" ht="15" customHeight="1">
      <c r="A68" s="66"/>
      <c r="B68" s="66"/>
      <c r="C68" s="66"/>
      <c r="D68" s="66"/>
    </row>
    <row r="69" spans="1:4" ht="15.75">
      <c r="A69" s="81" t="s">
        <v>19</v>
      </c>
      <c r="B69" s="76" t="s">
        <v>89</v>
      </c>
      <c r="C69" s="66"/>
      <c r="D69" s="66"/>
    </row>
    <row r="70" spans="1:4">
      <c r="A70" s="463" t="s">
        <v>217</v>
      </c>
      <c r="B70" s="79" t="s">
        <v>90</v>
      </c>
      <c r="C70" s="66"/>
      <c r="D70" s="66"/>
    </row>
    <row r="71" spans="1:4">
      <c r="A71" s="463"/>
      <c r="B71" s="79" t="s">
        <v>91</v>
      </c>
      <c r="C71" s="66"/>
      <c r="D71" s="66"/>
    </row>
    <row r="72" spans="1:4">
      <c r="A72" s="466" t="s">
        <v>218</v>
      </c>
      <c r="B72" s="79" t="s">
        <v>92</v>
      </c>
      <c r="C72" s="66"/>
      <c r="D72" s="66"/>
    </row>
    <row r="73" spans="1:4">
      <c r="A73" s="467"/>
      <c r="B73" s="79" t="s">
        <v>93</v>
      </c>
      <c r="C73" s="66"/>
      <c r="D73" s="66"/>
    </row>
    <row r="74" spans="1:4">
      <c r="A74" s="463" t="s">
        <v>221</v>
      </c>
      <c r="B74" s="79" t="s">
        <v>94</v>
      </c>
      <c r="C74" s="66"/>
      <c r="D74" s="66"/>
    </row>
    <row r="75" spans="1:4" ht="15" customHeight="1">
      <c r="A75" s="463"/>
      <c r="B75" s="79" t="s">
        <v>95</v>
      </c>
      <c r="C75" s="66"/>
      <c r="D75" s="66"/>
    </row>
    <row r="76" spans="1:4">
      <c r="A76" s="66"/>
      <c r="B76" s="66"/>
      <c r="C76" s="66"/>
      <c r="D76" s="66"/>
    </row>
    <row r="77" spans="1:4">
      <c r="A77" s="66"/>
      <c r="B77" s="66"/>
      <c r="C77" s="66"/>
      <c r="D77" s="66"/>
    </row>
    <row r="78" spans="1:4" ht="15.75">
      <c r="A78" s="81" t="s">
        <v>19</v>
      </c>
      <c r="B78" s="76" t="s">
        <v>21</v>
      </c>
      <c r="C78" s="66"/>
      <c r="D78" s="66"/>
    </row>
    <row r="79" spans="1:4">
      <c r="A79" s="463" t="s">
        <v>217</v>
      </c>
      <c r="B79" s="79" t="s">
        <v>96</v>
      </c>
      <c r="C79" s="66"/>
      <c r="D79" s="66"/>
    </row>
    <row r="80" spans="1:4">
      <c r="A80" s="463"/>
      <c r="B80" s="79" t="s">
        <v>97</v>
      </c>
      <c r="C80" s="66"/>
      <c r="D80" s="66"/>
    </row>
    <row r="81" spans="1:4">
      <c r="A81" s="463"/>
      <c r="B81" s="79" t="s">
        <v>98</v>
      </c>
      <c r="C81" s="66"/>
      <c r="D81" s="66"/>
    </row>
    <row r="82" spans="1:4">
      <c r="A82" s="463" t="s">
        <v>218</v>
      </c>
      <c r="B82" s="79" t="s">
        <v>96</v>
      </c>
      <c r="C82" s="66"/>
      <c r="D82" s="66"/>
    </row>
    <row r="83" spans="1:4" ht="15" customHeight="1">
      <c r="A83" s="463"/>
      <c r="B83" s="79" t="s">
        <v>97</v>
      </c>
      <c r="C83" s="66"/>
      <c r="D83" s="66"/>
    </row>
    <row r="84" spans="1:4">
      <c r="A84" s="463"/>
      <c r="B84" s="79" t="s">
        <v>98</v>
      </c>
      <c r="C84" s="66"/>
      <c r="D84" s="66"/>
    </row>
    <row r="85" spans="1:4">
      <c r="A85" s="66"/>
      <c r="B85" s="66"/>
      <c r="C85" s="66"/>
      <c r="D85" s="66"/>
    </row>
    <row r="86" spans="1:4">
      <c r="A86" s="67"/>
      <c r="B86" s="67"/>
      <c r="C86" s="66"/>
      <c r="D86" s="66"/>
    </row>
    <row r="87" spans="1:4" ht="18.75">
      <c r="A87" s="459" t="s">
        <v>99</v>
      </c>
      <c r="B87" s="459"/>
      <c r="C87" s="66"/>
      <c r="D87" s="66"/>
    </row>
    <row r="88" spans="1:4">
      <c r="A88" s="66"/>
      <c r="B88" s="66"/>
      <c r="C88" s="66"/>
      <c r="D88" s="66"/>
    </row>
    <row r="89" spans="1:4" ht="15.75">
      <c r="A89" s="81" t="s">
        <v>19</v>
      </c>
      <c r="B89" s="76" t="s">
        <v>14</v>
      </c>
      <c r="C89" s="66"/>
      <c r="D89" s="66"/>
    </row>
    <row r="90" spans="1:4">
      <c r="A90" s="456" t="s">
        <v>204</v>
      </c>
      <c r="B90" s="82" t="s">
        <v>51</v>
      </c>
    </row>
    <row r="91" spans="1:4">
      <c r="A91" s="457"/>
      <c r="B91" s="83" t="s">
        <v>52</v>
      </c>
    </row>
    <row r="92" spans="1:4">
      <c r="A92" s="457"/>
      <c r="B92" s="83" t="s">
        <v>53</v>
      </c>
    </row>
    <row r="93" spans="1:4">
      <c r="A93" s="457"/>
      <c r="B93" s="83" t="s">
        <v>103</v>
      </c>
    </row>
    <row r="94" spans="1:4">
      <c r="A94" s="457"/>
      <c r="B94" s="84" t="s">
        <v>54</v>
      </c>
    </row>
    <row r="95" spans="1:4">
      <c r="A95" s="457"/>
      <c r="B95" s="84" t="s">
        <v>55</v>
      </c>
    </row>
    <row r="96" spans="1:4">
      <c r="A96" s="457"/>
      <c r="B96" s="84" t="s">
        <v>56</v>
      </c>
    </row>
    <row r="97" spans="1:2">
      <c r="A97" s="457"/>
      <c r="B97" s="83" t="s">
        <v>57</v>
      </c>
    </row>
    <row r="98" spans="1:2">
      <c r="A98" s="458"/>
      <c r="B98" s="84" t="s">
        <v>58</v>
      </c>
    </row>
    <row r="99" spans="1:2">
      <c r="A99" s="456" t="s">
        <v>77</v>
      </c>
      <c r="B99" s="82" t="s">
        <v>51</v>
      </c>
    </row>
    <row r="100" spans="1:2">
      <c r="A100" s="457"/>
      <c r="B100" s="83" t="s">
        <v>52</v>
      </c>
    </row>
    <row r="101" spans="1:2">
      <c r="A101" s="457"/>
      <c r="B101" s="83" t="s">
        <v>53</v>
      </c>
    </row>
    <row r="102" spans="1:2">
      <c r="A102" s="457"/>
      <c r="B102" s="83" t="s">
        <v>103</v>
      </c>
    </row>
    <row r="103" spans="1:2">
      <c r="A103" s="457"/>
      <c r="B103" s="84" t="s">
        <v>54</v>
      </c>
    </row>
    <row r="104" spans="1:2">
      <c r="A104" s="457"/>
      <c r="B104" s="84" t="s">
        <v>55</v>
      </c>
    </row>
    <row r="105" spans="1:2">
      <c r="A105" s="457"/>
      <c r="B105" s="84" t="s">
        <v>56</v>
      </c>
    </row>
    <row r="106" spans="1:2">
      <c r="A106" s="457"/>
      <c r="B106" s="83" t="s">
        <v>57</v>
      </c>
    </row>
    <row r="107" spans="1:2">
      <c r="A107" s="458"/>
      <c r="B107" s="84" t="s">
        <v>58</v>
      </c>
    </row>
    <row r="108" spans="1:2">
      <c r="A108" s="456" t="s">
        <v>79</v>
      </c>
      <c r="B108" s="82" t="s">
        <v>51</v>
      </c>
    </row>
    <row r="109" spans="1:2">
      <c r="A109" s="457"/>
      <c r="B109" s="83" t="s">
        <v>52</v>
      </c>
    </row>
    <row r="110" spans="1:2">
      <c r="A110" s="457"/>
      <c r="B110" s="83" t="s">
        <v>53</v>
      </c>
    </row>
    <row r="111" spans="1:2">
      <c r="A111" s="457"/>
      <c r="B111" s="83" t="s">
        <v>103</v>
      </c>
    </row>
    <row r="112" spans="1:2">
      <c r="A112" s="457"/>
      <c r="B112" s="84" t="s">
        <v>54</v>
      </c>
    </row>
    <row r="113" spans="1:2">
      <c r="A113" s="457"/>
      <c r="B113" s="83" t="s">
        <v>59</v>
      </c>
    </row>
    <row r="114" spans="1:2">
      <c r="A114" s="458"/>
      <c r="B114" s="84" t="s">
        <v>60</v>
      </c>
    </row>
    <row r="115" spans="1:2">
      <c r="A115" s="456" t="s">
        <v>80</v>
      </c>
      <c r="B115" s="82" t="s">
        <v>51</v>
      </c>
    </row>
    <row r="116" spans="1:2">
      <c r="A116" s="457"/>
      <c r="B116" s="83" t="s">
        <v>52</v>
      </c>
    </row>
    <row r="117" spans="1:2">
      <c r="A117" s="457"/>
      <c r="B117" s="83" t="s">
        <v>53</v>
      </c>
    </row>
    <row r="118" spans="1:2">
      <c r="A118" s="457"/>
      <c r="B118" s="83" t="s">
        <v>103</v>
      </c>
    </row>
    <row r="119" spans="1:2">
      <c r="A119" s="457"/>
      <c r="B119" s="84" t="s">
        <v>54</v>
      </c>
    </row>
    <row r="120" spans="1:2">
      <c r="A120" s="457"/>
      <c r="B120" s="84" t="s">
        <v>104</v>
      </c>
    </row>
    <row r="121" spans="1:2">
      <c r="A121" s="457"/>
      <c r="B121" s="84" t="s">
        <v>105</v>
      </c>
    </row>
    <row r="122" spans="1:2">
      <c r="A122" s="457"/>
      <c r="B122" s="83" t="s">
        <v>62</v>
      </c>
    </row>
    <row r="123" spans="1:2">
      <c r="A123" s="457"/>
      <c r="B123" s="83" t="s">
        <v>63</v>
      </c>
    </row>
    <row r="124" spans="1:2">
      <c r="A124" s="457"/>
      <c r="B124" s="83" t="s">
        <v>64</v>
      </c>
    </row>
    <row r="125" spans="1:2">
      <c r="A125" s="458"/>
      <c r="B125" s="84" t="s">
        <v>65</v>
      </c>
    </row>
    <row r="126" spans="1:2">
      <c r="A126" s="456" t="s">
        <v>203</v>
      </c>
      <c r="B126" s="82" t="s">
        <v>51</v>
      </c>
    </row>
    <row r="127" spans="1:2">
      <c r="A127" s="457"/>
      <c r="B127" s="83" t="s">
        <v>52</v>
      </c>
    </row>
    <row r="128" spans="1:2">
      <c r="A128" s="457"/>
      <c r="B128" s="83" t="s">
        <v>53</v>
      </c>
    </row>
    <row r="129" spans="1:2">
      <c r="A129" s="457"/>
      <c r="B129" s="83" t="s">
        <v>66</v>
      </c>
    </row>
    <row r="130" spans="1:2">
      <c r="A130" s="457"/>
      <c r="B130" s="84" t="s">
        <v>54</v>
      </c>
    </row>
    <row r="131" spans="1:2">
      <c r="A131" s="457"/>
      <c r="B131" s="83" t="s">
        <v>59</v>
      </c>
    </row>
    <row r="132" spans="1:2">
      <c r="A132" s="458"/>
      <c r="B132" s="84" t="s">
        <v>60</v>
      </c>
    </row>
    <row r="133" spans="1:2">
      <c r="A133" s="456" t="s">
        <v>85</v>
      </c>
      <c r="B133" s="82" t="s">
        <v>51</v>
      </c>
    </row>
    <row r="134" spans="1:2">
      <c r="A134" s="457"/>
      <c r="B134" s="83" t="s">
        <v>52</v>
      </c>
    </row>
    <row r="135" spans="1:2">
      <c r="A135" s="457"/>
      <c r="B135" s="83" t="s">
        <v>53</v>
      </c>
    </row>
    <row r="136" spans="1:2">
      <c r="A136" s="457"/>
      <c r="B136" s="83" t="s">
        <v>103</v>
      </c>
    </row>
    <row r="137" spans="1:2">
      <c r="A137" s="457"/>
      <c r="B137" s="84" t="s">
        <v>54</v>
      </c>
    </row>
    <row r="138" spans="1:2">
      <c r="A138" s="457"/>
      <c r="B138" s="84" t="s">
        <v>55</v>
      </c>
    </row>
    <row r="139" spans="1:2">
      <c r="A139" s="457"/>
      <c r="B139" s="83" t="s">
        <v>67</v>
      </c>
    </row>
    <row r="140" spans="1:2">
      <c r="A140" s="458"/>
      <c r="B140" s="84" t="s">
        <v>68</v>
      </c>
    </row>
    <row r="141" spans="1:2">
      <c r="A141" s="456" t="s">
        <v>219</v>
      </c>
      <c r="B141" s="82" t="s">
        <v>51</v>
      </c>
    </row>
    <row r="142" spans="1:2">
      <c r="A142" s="457"/>
      <c r="B142" s="83" t="s">
        <v>52</v>
      </c>
    </row>
    <row r="143" spans="1:2">
      <c r="A143" s="457"/>
      <c r="B143" s="83" t="s">
        <v>53</v>
      </c>
    </row>
    <row r="144" spans="1:2">
      <c r="A144" s="457"/>
      <c r="B144" s="83" t="s">
        <v>103</v>
      </c>
    </row>
    <row r="145" spans="1:4">
      <c r="A145" s="457"/>
      <c r="B145" s="84" t="s">
        <v>54</v>
      </c>
    </row>
    <row r="146" spans="1:4">
      <c r="A146" s="457"/>
      <c r="B146" s="83" t="s">
        <v>59</v>
      </c>
    </row>
    <row r="147" spans="1:4">
      <c r="A147" s="458"/>
      <c r="B147" s="84" t="s">
        <v>60</v>
      </c>
    </row>
    <row r="148" spans="1:4">
      <c r="A148" s="460" t="s">
        <v>220</v>
      </c>
      <c r="B148" s="336" t="s">
        <v>51</v>
      </c>
      <c r="C148" s="144"/>
      <c r="D148" s="144"/>
    </row>
    <row r="149" spans="1:4">
      <c r="A149" s="461"/>
      <c r="B149" s="337" t="s">
        <v>52</v>
      </c>
      <c r="C149" s="144"/>
      <c r="D149" s="144"/>
    </row>
    <row r="150" spans="1:4">
      <c r="A150" s="461"/>
      <c r="B150" s="337" t="s">
        <v>53</v>
      </c>
      <c r="C150" s="144"/>
      <c r="D150" s="144"/>
    </row>
    <row r="151" spans="1:4">
      <c r="A151" s="461"/>
      <c r="B151" s="337" t="s">
        <v>103</v>
      </c>
      <c r="C151" s="144"/>
      <c r="D151" s="144"/>
    </row>
    <row r="152" spans="1:4">
      <c r="A152" s="461"/>
      <c r="B152" s="338" t="s">
        <v>54</v>
      </c>
      <c r="C152" s="144"/>
      <c r="D152" s="144"/>
    </row>
    <row r="153" spans="1:4">
      <c r="A153" s="461"/>
      <c r="B153" s="337" t="s">
        <v>59</v>
      </c>
      <c r="C153" s="144"/>
      <c r="D153" s="144"/>
    </row>
    <row r="154" spans="1:4">
      <c r="A154" s="461"/>
      <c r="B154" s="338" t="s">
        <v>60</v>
      </c>
      <c r="C154" s="144"/>
      <c r="D154" s="144"/>
    </row>
    <row r="155" spans="1:4">
      <c r="A155" s="461"/>
      <c r="B155" s="338"/>
      <c r="C155" s="144"/>
      <c r="D155" s="144"/>
    </row>
    <row r="156" spans="1:4" s="144" customFormat="1">
      <c r="A156" s="462"/>
      <c r="B156" s="83"/>
    </row>
    <row r="157" spans="1:4">
      <c r="A157" s="468" t="s">
        <v>212</v>
      </c>
      <c r="B157" s="336" t="s">
        <v>51</v>
      </c>
    </row>
    <row r="158" spans="1:4">
      <c r="A158" s="469"/>
      <c r="B158" s="337" t="s">
        <v>52</v>
      </c>
    </row>
    <row r="159" spans="1:4">
      <c r="A159" s="469"/>
      <c r="B159" s="337" t="s">
        <v>53</v>
      </c>
    </row>
    <row r="160" spans="1:4">
      <c r="A160" s="469"/>
      <c r="B160" s="337" t="s">
        <v>103</v>
      </c>
    </row>
    <row r="161" spans="1:2">
      <c r="A161" s="469"/>
      <c r="B161" s="338" t="s">
        <v>54</v>
      </c>
    </row>
    <row r="162" spans="1:2">
      <c r="A162" s="469"/>
      <c r="B162" s="337" t="s">
        <v>59</v>
      </c>
    </row>
    <row r="163" spans="1:2">
      <c r="A163" s="469"/>
      <c r="B163" s="338" t="s">
        <v>60</v>
      </c>
    </row>
    <row r="164" spans="1:2">
      <c r="A164" s="469"/>
      <c r="B164" s="338"/>
    </row>
    <row r="165" spans="1:2">
      <c r="A165" s="469"/>
      <c r="B165" s="338"/>
    </row>
    <row r="166" spans="1:2">
      <c r="A166" s="470"/>
      <c r="B166" s="83"/>
    </row>
    <row r="167" spans="1:2">
      <c r="A167" s="468" t="s">
        <v>246</v>
      </c>
      <c r="B167" s="336" t="s">
        <v>51</v>
      </c>
    </row>
    <row r="168" spans="1:2">
      <c r="A168" s="469"/>
      <c r="B168" s="337" t="s">
        <v>52</v>
      </c>
    </row>
    <row r="169" spans="1:2">
      <c r="A169" s="469"/>
      <c r="B169" s="337" t="s">
        <v>53</v>
      </c>
    </row>
    <row r="170" spans="1:2">
      <c r="A170" s="469"/>
      <c r="B170" s="337" t="s">
        <v>103</v>
      </c>
    </row>
    <row r="171" spans="1:2">
      <c r="A171" s="469"/>
      <c r="B171" s="338" t="s">
        <v>54</v>
      </c>
    </row>
    <row r="172" spans="1:2">
      <c r="A172" s="469"/>
      <c r="B172" s="337" t="s">
        <v>59</v>
      </c>
    </row>
    <row r="173" spans="1:2">
      <c r="A173" s="469"/>
      <c r="B173" s="338" t="s">
        <v>60</v>
      </c>
    </row>
    <row r="174" spans="1:2">
      <c r="A174" s="469"/>
      <c r="B174" s="338"/>
    </row>
    <row r="175" spans="1:2">
      <c r="A175" s="469"/>
      <c r="B175" s="83"/>
    </row>
    <row r="176" spans="1:2">
      <c r="A176" s="470"/>
      <c r="B176" s="84"/>
    </row>
    <row r="177" spans="1:2">
      <c r="A177" s="468" t="s">
        <v>245</v>
      </c>
      <c r="B177" s="336" t="s">
        <v>51</v>
      </c>
    </row>
    <row r="178" spans="1:2">
      <c r="A178" s="469"/>
      <c r="B178" s="337" t="s">
        <v>52</v>
      </c>
    </row>
    <row r="179" spans="1:2">
      <c r="A179" s="469"/>
      <c r="B179" s="337" t="s">
        <v>53</v>
      </c>
    </row>
    <row r="180" spans="1:2">
      <c r="A180" s="469"/>
      <c r="B180" s="337" t="s">
        <v>103</v>
      </c>
    </row>
    <row r="181" spans="1:2">
      <c r="A181" s="469"/>
      <c r="B181" s="338" t="s">
        <v>54</v>
      </c>
    </row>
    <row r="182" spans="1:2">
      <c r="A182" s="469"/>
      <c r="B182" s="337" t="s">
        <v>59</v>
      </c>
    </row>
    <row r="183" spans="1:2">
      <c r="A183" s="469"/>
      <c r="B183" s="338" t="s">
        <v>60</v>
      </c>
    </row>
    <row r="184" spans="1:2">
      <c r="A184" s="469"/>
      <c r="B184" s="338"/>
    </row>
    <row r="185" spans="1:2">
      <c r="A185" s="469"/>
      <c r="B185" s="84"/>
    </row>
    <row r="186" spans="1:2">
      <c r="A186" s="470"/>
      <c r="B186" s="83"/>
    </row>
    <row r="187" spans="1:2">
      <c r="A187" s="468" t="s">
        <v>200</v>
      </c>
      <c r="B187" s="336" t="s">
        <v>51</v>
      </c>
    </row>
    <row r="188" spans="1:2">
      <c r="A188" s="469"/>
      <c r="B188" s="337" t="s">
        <v>52</v>
      </c>
    </row>
    <row r="189" spans="1:2">
      <c r="A189" s="469"/>
      <c r="B189" s="337" t="s">
        <v>53</v>
      </c>
    </row>
    <row r="190" spans="1:2">
      <c r="A190" s="469"/>
      <c r="B190" s="337" t="s">
        <v>103</v>
      </c>
    </row>
    <row r="191" spans="1:2">
      <c r="A191" s="469"/>
      <c r="B191" s="338" t="s">
        <v>54</v>
      </c>
    </row>
    <row r="192" spans="1:2">
      <c r="A192" s="469"/>
      <c r="B192" s="337" t="s">
        <v>59</v>
      </c>
    </row>
    <row r="193" spans="1:2">
      <c r="A193" s="469"/>
      <c r="B193" s="338" t="s">
        <v>60</v>
      </c>
    </row>
    <row r="194" spans="1:2">
      <c r="A194" s="469"/>
      <c r="B194" s="338"/>
    </row>
    <row r="195" spans="1:2">
      <c r="A195" s="469"/>
      <c r="B195" s="84"/>
    </row>
    <row r="196" spans="1:2">
      <c r="A196" s="470"/>
      <c r="B196" s="82"/>
    </row>
    <row r="197" spans="1:2">
      <c r="A197" s="468" t="s">
        <v>202</v>
      </c>
      <c r="B197" s="336" t="s">
        <v>51</v>
      </c>
    </row>
    <row r="198" spans="1:2">
      <c r="A198" s="469"/>
      <c r="B198" s="337" t="s">
        <v>52</v>
      </c>
    </row>
    <row r="199" spans="1:2">
      <c r="A199" s="469"/>
      <c r="B199" s="337" t="s">
        <v>53</v>
      </c>
    </row>
    <row r="200" spans="1:2">
      <c r="A200" s="469"/>
      <c r="B200" s="337" t="s">
        <v>103</v>
      </c>
    </row>
    <row r="201" spans="1:2">
      <c r="A201" s="469"/>
      <c r="B201" s="338" t="s">
        <v>54</v>
      </c>
    </row>
    <row r="202" spans="1:2">
      <c r="A202" s="469"/>
      <c r="B202" s="337" t="s">
        <v>59</v>
      </c>
    </row>
    <row r="203" spans="1:2">
      <c r="A203" s="469"/>
      <c r="B203" s="338" t="s">
        <v>60</v>
      </c>
    </row>
    <row r="204" spans="1:2">
      <c r="A204" s="469"/>
      <c r="B204" s="338"/>
    </row>
    <row r="205" spans="1:2">
      <c r="A205" s="469"/>
      <c r="B205" s="83"/>
    </row>
    <row r="206" spans="1:2">
      <c r="A206" s="469"/>
    </row>
    <row r="214" spans="1:1">
      <c r="A214" s="62" t="s">
        <v>217</v>
      </c>
    </row>
    <row r="215" spans="1:1">
      <c r="A215" s="62" t="s">
        <v>218</v>
      </c>
    </row>
    <row r="216" spans="1:1">
      <c r="A216" s="62" t="s">
        <v>79</v>
      </c>
    </row>
    <row r="217" spans="1:1">
      <c r="A217" s="62" t="s">
        <v>80</v>
      </c>
    </row>
    <row r="218" spans="1:1">
      <c r="A218" s="62" t="s">
        <v>221</v>
      </c>
    </row>
    <row r="219" spans="1:1">
      <c r="A219" s="62" t="s">
        <v>219</v>
      </c>
    </row>
    <row r="220" spans="1:1">
      <c r="A220" s="333" t="s">
        <v>220</v>
      </c>
    </row>
    <row r="221" spans="1:1">
      <c r="A221" s="335" t="s">
        <v>212</v>
      </c>
    </row>
    <row r="222" spans="1:1">
      <c r="A222" s="335" t="s">
        <v>214</v>
      </c>
    </row>
    <row r="223" spans="1:1">
      <c r="A223" s="335" t="s">
        <v>245</v>
      </c>
    </row>
    <row r="224" spans="1:1">
      <c r="A224" s="335" t="s">
        <v>215</v>
      </c>
    </row>
    <row r="225" spans="1:1">
      <c r="A225" s="335" t="s">
        <v>216</v>
      </c>
    </row>
  </sheetData>
  <mergeCells count="21">
    <mergeCell ref="A197:A206"/>
    <mergeCell ref="A157:A166"/>
    <mergeCell ref="A167:A176"/>
    <mergeCell ref="A177:A186"/>
    <mergeCell ref="A187:A196"/>
    <mergeCell ref="A141:A147"/>
    <mergeCell ref="A87:B87"/>
    <mergeCell ref="A148:A156"/>
    <mergeCell ref="A1:C1"/>
    <mergeCell ref="A90:A98"/>
    <mergeCell ref="A99:A107"/>
    <mergeCell ref="A108:A114"/>
    <mergeCell ref="A115:A125"/>
    <mergeCell ref="A82:A84"/>
    <mergeCell ref="A4:A5"/>
    <mergeCell ref="A70:A71"/>
    <mergeCell ref="A72:A73"/>
    <mergeCell ref="A74:A75"/>
    <mergeCell ref="A79:A81"/>
    <mergeCell ref="A126:A132"/>
    <mergeCell ref="A133:A140"/>
  </mergeCells>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0AC8-A163-4100-8A17-D9FCA0491010}">
  <sheetPr codeName="Sheet7"/>
  <dimension ref="A1:D169"/>
  <sheetViews>
    <sheetView workbookViewId="0">
      <selection activeCell="T16" sqref="T16:Z16"/>
    </sheetView>
  </sheetViews>
  <sheetFormatPr defaultRowHeight="15"/>
  <cols>
    <col min="1" max="1" width="28.5703125" style="144" bestFit="1" customWidth="1"/>
    <col min="2" max="2" width="80.7109375" style="144" customWidth="1"/>
    <col min="3" max="16384" width="9.140625" style="144"/>
  </cols>
  <sheetData>
    <row r="1" spans="1:3" ht="18.75">
      <c r="A1" s="459" t="s">
        <v>69</v>
      </c>
      <c r="B1" s="459"/>
      <c r="C1" s="459"/>
    </row>
    <row r="2" spans="1:3">
      <c r="A2" s="74"/>
      <c r="B2" s="73"/>
    </row>
    <row r="3" spans="1:3" ht="15.75">
      <c r="A3" s="75" t="s">
        <v>19</v>
      </c>
      <c r="B3" s="76" t="s">
        <v>20</v>
      </c>
    </row>
    <row r="4" spans="1:3" ht="15" customHeight="1">
      <c r="A4" s="464" t="s">
        <v>70</v>
      </c>
      <c r="B4" s="80" t="s">
        <v>71</v>
      </c>
    </row>
    <row r="5" spans="1:3" ht="15" customHeight="1">
      <c r="A5" s="465"/>
      <c r="B5" s="80" t="s">
        <v>72</v>
      </c>
    </row>
    <row r="8" spans="1:3" ht="15.75">
      <c r="A8" s="75" t="s">
        <v>19</v>
      </c>
      <c r="B8" s="76" t="s">
        <v>61</v>
      </c>
    </row>
    <row r="9" spans="1:3">
      <c r="A9" s="472" t="s">
        <v>73</v>
      </c>
      <c r="B9" s="77" t="s">
        <v>74</v>
      </c>
    </row>
    <row r="10" spans="1:3">
      <c r="A10" s="473"/>
      <c r="B10" s="77" t="s">
        <v>75</v>
      </c>
    </row>
    <row r="11" spans="1:3">
      <c r="A11" s="474"/>
      <c r="B11" s="330" t="s">
        <v>76</v>
      </c>
    </row>
    <row r="12" spans="1:3">
      <c r="A12" s="472" t="s">
        <v>77</v>
      </c>
      <c r="B12" s="77" t="s">
        <v>74</v>
      </c>
    </row>
    <row r="13" spans="1:3">
      <c r="A13" s="473"/>
      <c r="B13" s="77" t="s">
        <v>75</v>
      </c>
    </row>
    <row r="14" spans="1:3">
      <c r="A14" s="474"/>
      <c r="B14" s="330" t="s">
        <v>78</v>
      </c>
    </row>
    <row r="15" spans="1:3">
      <c r="A15" s="475" t="s">
        <v>79</v>
      </c>
      <c r="B15" s="77" t="s">
        <v>74</v>
      </c>
    </row>
    <row r="16" spans="1:3">
      <c r="A16" s="475"/>
      <c r="B16" s="77" t="s">
        <v>75</v>
      </c>
    </row>
    <row r="17" spans="1:2" ht="15" customHeight="1">
      <c r="A17" s="471" t="s">
        <v>80</v>
      </c>
      <c r="B17" s="77" t="s">
        <v>74</v>
      </c>
    </row>
    <row r="18" spans="1:2">
      <c r="A18" s="471"/>
      <c r="B18" s="77" t="s">
        <v>81</v>
      </c>
    </row>
    <row r="19" spans="1:2">
      <c r="A19" s="471"/>
      <c r="B19" s="77" t="s">
        <v>75</v>
      </c>
    </row>
    <row r="20" spans="1:2">
      <c r="A20" s="471"/>
      <c r="B20" s="77" t="s">
        <v>82</v>
      </c>
    </row>
    <row r="21" spans="1:2">
      <c r="A21" s="471"/>
      <c r="B21" s="77" t="s">
        <v>83</v>
      </c>
    </row>
    <row r="22" spans="1:2">
      <c r="A22" s="471"/>
      <c r="B22" s="330" t="s">
        <v>46</v>
      </c>
    </row>
    <row r="23" spans="1:2">
      <c r="A23" s="471"/>
      <c r="B23" s="77" t="s">
        <v>84</v>
      </c>
    </row>
    <row r="24" spans="1:2">
      <c r="A24" s="475" t="s">
        <v>85</v>
      </c>
      <c r="B24" s="77" t="s">
        <v>74</v>
      </c>
    </row>
    <row r="25" spans="1:2" ht="15" customHeight="1">
      <c r="A25" s="475"/>
      <c r="B25" s="78" t="s">
        <v>86</v>
      </c>
    </row>
    <row r="26" spans="1:2">
      <c r="A26" s="472" t="s">
        <v>87</v>
      </c>
      <c r="B26" s="77" t="s">
        <v>74</v>
      </c>
    </row>
    <row r="27" spans="1:2">
      <c r="A27" s="473"/>
      <c r="B27" s="77" t="s">
        <v>75</v>
      </c>
    </row>
    <row r="28" spans="1:2">
      <c r="A28" s="474"/>
      <c r="B28" s="77" t="s">
        <v>76</v>
      </c>
    </row>
    <row r="29" spans="1:2">
      <c r="A29" s="475" t="s">
        <v>88</v>
      </c>
      <c r="B29" s="77" t="s">
        <v>81</v>
      </c>
    </row>
    <row r="30" spans="1:2">
      <c r="A30" s="475"/>
      <c r="B30" s="77" t="s">
        <v>82</v>
      </c>
    </row>
    <row r="33" spans="1:2" ht="15" customHeight="1">
      <c r="A33" s="81" t="s">
        <v>19</v>
      </c>
      <c r="B33" s="76" t="s">
        <v>89</v>
      </c>
    </row>
    <row r="34" spans="1:2">
      <c r="A34" s="463" t="s">
        <v>73</v>
      </c>
      <c r="B34" s="79" t="s">
        <v>90</v>
      </c>
    </row>
    <row r="35" spans="1:2">
      <c r="A35" s="463"/>
      <c r="B35" s="79" t="s">
        <v>91</v>
      </c>
    </row>
    <row r="36" spans="1:2">
      <c r="A36" s="463" t="s">
        <v>77</v>
      </c>
      <c r="B36" s="79" t="s">
        <v>92</v>
      </c>
    </row>
    <row r="37" spans="1:2">
      <c r="A37" s="463"/>
      <c r="B37" s="79" t="s">
        <v>93</v>
      </c>
    </row>
    <row r="38" spans="1:2">
      <c r="A38" s="463" t="s">
        <v>85</v>
      </c>
      <c r="B38" s="79" t="s">
        <v>94</v>
      </c>
    </row>
    <row r="39" spans="1:2">
      <c r="A39" s="463"/>
      <c r="B39" s="79" t="s">
        <v>95</v>
      </c>
    </row>
    <row r="42" spans="1:2" ht="15" customHeight="1">
      <c r="A42" s="81" t="s">
        <v>19</v>
      </c>
      <c r="B42" s="76" t="s">
        <v>21</v>
      </c>
    </row>
    <row r="43" spans="1:2">
      <c r="A43" s="463" t="s">
        <v>73</v>
      </c>
      <c r="B43" s="79" t="s">
        <v>96</v>
      </c>
    </row>
    <row r="44" spans="1:2">
      <c r="A44" s="463"/>
      <c r="B44" s="79" t="s">
        <v>97</v>
      </c>
    </row>
    <row r="45" spans="1:2">
      <c r="A45" s="463"/>
      <c r="B45" s="79" t="s">
        <v>98</v>
      </c>
    </row>
    <row r="46" spans="1:2">
      <c r="A46" s="463" t="s">
        <v>77</v>
      </c>
      <c r="B46" s="79" t="s">
        <v>96</v>
      </c>
    </row>
    <row r="47" spans="1:2">
      <c r="A47" s="463"/>
      <c r="B47" s="79" t="s">
        <v>97</v>
      </c>
    </row>
    <row r="48" spans="1:2">
      <c r="A48" s="463"/>
      <c r="B48" s="79" t="s">
        <v>98</v>
      </c>
    </row>
    <row r="51" spans="1:4" ht="18.75">
      <c r="A51" s="459" t="s">
        <v>99</v>
      </c>
      <c r="B51" s="459"/>
    </row>
    <row r="53" spans="1:4" ht="15" customHeight="1">
      <c r="A53" s="81" t="s">
        <v>19</v>
      </c>
      <c r="B53" s="76" t="s">
        <v>14</v>
      </c>
    </row>
    <row r="54" spans="1:4" ht="15" customHeight="1">
      <c r="A54" s="456" t="s">
        <v>204</v>
      </c>
      <c r="B54" s="82" t="s">
        <v>51</v>
      </c>
      <c r="C54" s="85"/>
      <c r="D54" s="85"/>
    </row>
    <row r="55" spans="1:4">
      <c r="A55" s="457"/>
      <c r="B55" s="83" t="s">
        <v>52</v>
      </c>
      <c r="C55" s="86"/>
      <c r="D55" s="86"/>
    </row>
    <row r="56" spans="1:4">
      <c r="A56" s="457"/>
      <c r="B56" s="83" t="s">
        <v>53</v>
      </c>
      <c r="C56" s="86"/>
      <c r="D56" s="86"/>
    </row>
    <row r="57" spans="1:4">
      <c r="A57" s="457"/>
      <c r="B57" s="83" t="s">
        <v>103</v>
      </c>
      <c r="C57" s="86"/>
      <c r="D57" s="86"/>
    </row>
    <row r="58" spans="1:4">
      <c r="A58" s="457"/>
      <c r="B58" s="84" t="s">
        <v>54</v>
      </c>
      <c r="C58" s="87"/>
      <c r="D58" s="87"/>
    </row>
    <row r="59" spans="1:4">
      <c r="A59" s="457"/>
      <c r="B59" s="84" t="s">
        <v>55</v>
      </c>
      <c r="C59" s="87"/>
      <c r="D59" s="87"/>
    </row>
    <row r="60" spans="1:4">
      <c r="A60" s="457"/>
      <c r="B60" s="84" t="s">
        <v>56</v>
      </c>
      <c r="C60" s="87"/>
      <c r="D60" s="87"/>
    </row>
    <row r="61" spans="1:4">
      <c r="A61" s="457"/>
      <c r="B61" s="83" t="s">
        <v>57</v>
      </c>
      <c r="C61" s="86"/>
      <c r="D61" s="86"/>
    </row>
    <row r="62" spans="1:4">
      <c r="A62" s="458"/>
      <c r="B62" s="84" t="s">
        <v>58</v>
      </c>
      <c r="C62" s="87"/>
      <c r="D62" s="87"/>
    </row>
    <row r="63" spans="1:4" ht="15" customHeight="1">
      <c r="A63" s="456" t="s">
        <v>77</v>
      </c>
      <c r="B63" s="82" t="s">
        <v>51</v>
      </c>
    </row>
    <row r="64" spans="1:4">
      <c r="A64" s="457"/>
      <c r="B64" s="83" t="s">
        <v>52</v>
      </c>
    </row>
    <row r="65" spans="1:2">
      <c r="A65" s="457"/>
      <c r="B65" s="83" t="s">
        <v>53</v>
      </c>
    </row>
    <row r="66" spans="1:2">
      <c r="A66" s="457"/>
      <c r="B66" s="83" t="s">
        <v>103</v>
      </c>
    </row>
    <row r="67" spans="1:2">
      <c r="A67" s="457"/>
      <c r="B67" s="84" t="s">
        <v>54</v>
      </c>
    </row>
    <row r="68" spans="1:2">
      <c r="A68" s="457"/>
      <c r="B68" s="84" t="s">
        <v>55</v>
      </c>
    </row>
    <row r="69" spans="1:2">
      <c r="A69" s="457"/>
      <c r="B69" s="84" t="s">
        <v>56</v>
      </c>
    </row>
    <row r="70" spans="1:2">
      <c r="A70" s="457"/>
      <c r="B70" s="83" t="s">
        <v>57</v>
      </c>
    </row>
    <row r="71" spans="1:2">
      <c r="A71" s="458"/>
      <c r="B71" s="84" t="s">
        <v>58</v>
      </c>
    </row>
    <row r="72" spans="1:2" ht="15" customHeight="1">
      <c r="A72" s="456" t="s">
        <v>79</v>
      </c>
      <c r="B72" s="82" t="s">
        <v>51</v>
      </c>
    </row>
    <row r="73" spans="1:2">
      <c r="A73" s="457"/>
      <c r="B73" s="83" t="s">
        <v>52</v>
      </c>
    </row>
    <row r="74" spans="1:2">
      <c r="A74" s="457"/>
      <c r="B74" s="83" t="s">
        <v>53</v>
      </c>
    </row>
    <row r="75" spans="1:2">
      <c r="A75" s="457"/>
      <c r="B75" s="83" t="s">
        <v>103</v>
      </c>
    </row>
    <row r="76" spans="1:2">
      <c r="A76" s="457"/>
      <c r="B76" s="84" t="s">
        <v>54</v>
      </c>
    </row>
    <row r="77" spans="1:2">
      <c r="A77" s="457"/>
      <c r="B77" s="83" t="s">
        <v>59</v>
      </c>
    </row>
    <row r="78" spans="1:2">
      <c r="A78" s="458"/>
      <c r="B78" s="84" t="s">
        <v>60</v>
      </c>
    </row>
    <row r="79" spans="1:2" ht="15" customHeight="1">
      <c r="A79" s="456" t="s">
        <v>80</v>
      </c>
      <c r="B79" s="82" t="s">
        <v>51</v>
      </c>
    </row>
    <row r="80" spans="1:2">
      <c r="A80" s="457"/>
      <c r="B80" s="83" t="s">
        <v>52</v>
      </c>
    </row>
    <row r="81" spans="1:2">
      <c r="A81" s="457"/>
      <c r="B81" s="83" t="s">
        <v>53</v>
      </c>
    </row>
    <row r="82" spans="1:2">
      <c r="A82" s="457"/>
      <c r="B82" s="83" t="s">
        <v>103</v>
      </c>
    </row>
    <row r="83" spans="1:2">
      <c r="A83" s="457"/>
      <c r="B83" s="84" t="s">
        <v>54</v>
      </c>
    </row>
    <row r="84" spans="1:2">
      <c r="A84" s="457"/>
      <c r="B84" s="84" t="s">
        <v>104</v>
      </c>
    </row>
    <row r="85" spans="1:2">
      <c r="A85" s="457"/>
      <c r="B85" s="84" t="s">
        <v>105</v>
      </c>
    </row>
    <row r="86" spans="1:2">
      <c r="A86" s="457"/>
      <c r="B86" s="83" t="s">
        <v>62</v>
      </c>
    </row>
    <row r="87" spans="1:2">
      <c r="A87" s="457"/>
      <c r="B87" s="83" t="s">
        <v>63</v>
      </c>
    </row>
    <row r="88" spans="1:2">
      <c r="A88" s="457"/>
      <c r="B88" s="83" t="s">
        <v>64</v>
      </c>
    </row>
    <row r="89" spans="1:2">
      <c r="A89" s="458"/>
      <c r="B89" s="84" t="s">
        <v>65</v>
      </c>
    </row>
    <row r="90" spans="1:2" ht="15" customHeight="1">
      <c r="A90" s="456" t="s">
        <v>203</v>
      </c>
      <c r="B90" s="82" t="s">
        <v>51</v>
      </c>
    </row>
    <row r="91" spans="1:2">
      <c r="A91" s="457"/>
      <c r="B91" s="83" t="s">
        <v>52</v>
      </c>
    </row>
    <row r="92" spans="1:2">
      <c r="A92" s="457"/>
      <c r="B92" s="83" t="s">
        <v>53</v>
      </c>
    </row>
    <row r="93" spans="1:2">
      <c r="A93" s="457"/>
      <c r="B93" s="83" t="s">
        <v>66</v>
      </c>
    </row>
    <row r="94" spans="1:2">
      <c r="A94" s="457"/>
      <c r="B94" s="84" t="s">
        <v>54</v>
      </c>
    </row>
    <row r="95" spans="1:2">
      <c r="A95" s="457"/>
      <c r="B95" s="83" t="s">
        <v>59</v>
      </c>
    </row>
    <row r="96" spans="1:2">
      <c r="A96" s="458"/>
      <c r="B96" s="84" t="s">
        <v>60</v>
      </c>
    </row>
    <row r="97" spans="1:2" ht="15" customHeight="1">
      <c r="A97" s="456" t="s">
        <v>85</v>
      </c>
      <c r="B97" s="82" t="s">
        <v>51</v>
      </c>
    </row>
    <row r="98" spans="1:2">
      <c r="A98" s="457"/>
      <c r="B98" s="83" t="s">
        <v>52</v>
      </c>
    </row>
    <row r="99" spans="1:2">
      <c r="A99" s="457"/>
      <c r="B99" s="83" t="s">
        <v>53</v>
      </c>
    </row>
    <row r="100" spans="1:2">
      <c r="A100" s="457"/>
      <c r="B100" s="83" t="s">
        <v>103</v>
      </c>
    </row>
    <row r="101" spans="1:2">
      <c r="A101" s="457"/>
      <c r="B101" s="84" t="s">
        <v>54</v>
      </c>
    </row>
    <row r="102" spans="1:2">
      <c r="A102" s="457"/>
      <c r="B102" s="84" t="s">
        <v>55</v>
      </c>
    </row>
    <row r="103" spans="1:2">
      <c r="A103" s="457"/>
      <c r="B103" s="83" t="s">
        <v>67</v>
      </c>
    </row>
    <row r="104" spans="1:2">
      <c r="A104" s="458"/>
      <c r="B104" s="84" t="s">
        <v>68</v>
      </c>
    </row>
    <row r="105" spans="1:2" ht="15" customHeight="1">
      <c r="A105" s="456" t="s">
        <v>100</v>
      </c>
      <c r="B105" s="82" t="s">
        <v>51</v>
      </c>
    </row>
    <row r="106" spans="1:2">
      <c r="A106" s="457"/>
      <c r="B106" s="83" t="s">
        <v>52</v>
      </c>
    </row>
    <row r="107" spans="1:2">
      <c r="A107" s="457"/>
      <c r="B107" s="83" t="s">
        <v>53</v>
      </c>
    </row>
    <row r="108" spans="1:2">
      <c r="A108" s="457"/>
      <c r="B108" s="83" t="s">
        <v>103</v>
      </c>
    </row>
    <row r="109" spans="1:2">
      <c r="A109" s="457"/>
      <c r="B109" s="84" t="s">
        <v>54</v>
      </c>
    </row>
    <row r="110" spans="1:2">
      <c r="A110" s="457"/>
      <c r="B110" s="83" t="s">
        <v>59</v>
      </c>
    </row>
    <row r="111" spans="1:2">
      <c r="A111" s="458"/>
      <c r="B111" s="84" t="s">
        <v>60</v>
      </c>
    </row>
    <row r="112" spans="1:2">
      <c r="A112" s="476" t="s">
        <v>193</v>
      </c>
      <c r="B112" s="82"/>
    </row>
    <row r="113" spans="1:2">
      <c r="A113" s="477"/>
      <c r="B113" s="83"/>
    </row>
    <row r="114" spans="1:2">
      <c r="A114" s="477"/>
      <c r="B114" s="83"/>
    </row>
    <row r="115" spans="1:2">
      <c r="A115" s="477"/>
      <c r="B115" s="83"/>
    </row>
    <row r="116" spans="1:2">
      <c r="A116" s="477"/>
      <c r="B116" s="84"/>
    </row>
    <row r="117" spans="1:2">
      <c r="A117" s="477"/>
      <c r="B117" s="84"/>
    </row>
    <row r="118" spans="1:2">
      <c r="A118" s="477"/>
      <c r="B118" s="83"/>
    </row>
    <row r="119" spans="1:2">
      <c r="A119" s="478"/>
      <c r="B119" s="84"/>
    </row>
    <row r="120" spans="1:2">
      <c r="A120" s="468" t="s">
        <v>195</v>
      </c>
      <c r="B120" s="82"/>
    </row>
    <row r="121" spans="1:2">
      <c r="A121" s="469"/>
      <c r="B121" s="83"/>
    </row>
    <row r="122" spans="1:2">
      <c r="A122" s="469"/>
      <c r="B122" s="83"/>
    </row>
    <row r="123" spans="1:2">
      <c r="A123" s="469"/>
      <c r="B123" s="83"/>
    </row>
    <row r="124" spans="1:2">
      <c r="A124" s="469"/>
      <c r="B124" s="84"/>
    </row>
    <row r="125" spans="1:2">
      <c r="A125" s="469"/>
      <c r="B125" s="84"/>
    </row>
    <row r="126" spans="1:2">
      <c r="A126" s="469"/>
      <c r="B126" s="83"/>
    </row>
    <row r="127" spans="1:2">
      <c r="A127" s="469"/>
      <c r="B127" s="84"/>
    </row>
    <row r="128" spans="1:2">
      <c r="A128" s="469"/>
      <c r="B128" s="82"/>
    </row>
    <row r="129" spans="1:2">
      <c r="A129" s="470"/>
      <c r="B129" s="83"/>
    </row>
    <row r="130" spans="1:2">
      <c r="A130" s="468" t="s">
        <v>246</v>
      </c>
      <c r="B130" s="83"/>
    </row>
    <row r="131" spans="1:2">
      <c r="A131" s="469"/>
      <c r="B131" s="83"/>
    </row>
    <row r="132" spans="1:2">
      <c r="A132" s="469"/>
      <c r="B132" s="84"/>
    </row>
    <row r="133" spans="1:2">
      <c r="A133" s="469"/>
      <c r="B133" s="84"/>
    </row>
    <row r="134" spans="1:2">
      <c r="A134" s="469"/>
      <c r="B134" s="83"/>
    </row>
    <row r="135" spans="1:2">
      <c r="A135" s="469"/>
      <c r="B135" s="84"/>
    </row>
    <row r="136" spans="1:2">
      <c r="A136" s="469"/>
      <c r="B136" s="82"/>
    </row>
    <row r="137" spans="1:2">
      <c r="A137" s="469"/>
      <c r="B137" s="83"/>
    </row>
    <row r="138" spans="1:2">
      <c r="A138" s="469"/>
      <c r="B138" s="83"/>
    </row>
    <row r="139" spans="1:2">
      <c r="A139" s="470"/>
      <c r="B139" s="83"/>
    </row>
    <row r="140" spans="1:2">
      <c r="A140" s="468" t="s">
        <v>247</v>
      </c>
      <c r="B140" s="84"/>
    </row>
    <row r="141" spans="1:2">
      <c r="A141" s="469"/>
      <c r="B141" s="84"/>
    </row>
    <row r="142" spans="1:2">
      <c r="A142" s="469"/>
      <c r="B142" s="83"/>
    </row>
    <row r="143" spans="1:2">
      <c r="A143" s="469"/>
      <c r="B143" s="84"/>
    </row>
    <row r="144" spans="1:2">
      <c r="A144" s="469"/>
      <c r="B144" s="82"/>
    </row>
    <row r="145" spans="1:2">
      <c r="A145" s="469"/>
      <c r="B145" s="83"/>
    </row>
    <row r="146" spans="1:2">
      <c r="A146" s="469"/>
      <c r="B146" s="83"/>
    </row>
    <row r="147" spans="1:2">
      <c r="A147" s="469"/>
      <c r="B147" s="83"/>
    </row>
    <row r="148" spans="1:2">
      <c r="A148" s="469"/>
      <c r="B148" s="84"/>
    </row>
    <row r="149" spans="1:2">
      <c r="A149" s="470"/>
      <c r="B149" s="84"/>
    </row>
    <row r="150" spans="1:2">
      <c r="A150" s="468" t="s">
        <v>200</v>
      </c>
      <c r="B150" s="83"/>
    </row>
    <row r="151" spans="1:2">
      <c r="A151" s="469"/>
      <c r="B151" s="84"/>
    </row>
    <row r="152" spans="1:2">
      <c r="A152" s="469"/>
      <c r="B152" s="82"/>
    </row>
    <row r="153" spans="1:2">
      <c r="A153" s="469"/>
      <c r="B153" s="83"/>
    </row>
    <row r="154" spans="1:2">
      <c r="A154" s="469"/>
      <c r="B154" s="83"/>
    </row>
    <row r="155" spans="1:2">
      <c r="A155" s="469"/>
      <c r="B155" s="83"/>
    </row>
    <row r="156" spans="1:2">
      <c r="A156" s="469"/>
      <c r="B156" s="84"/>
    </row>
    <row r="157" spans="1:2">
      <c r="A157" s="469"/>
      <c r="B157" s="84"/>
    </row>
    <row r="158" spans="1:2">
      <c r="A158" s="469"/>
      <c r="B158" s="83"/>
    </row>
    <row r="159" spans="1:2">
      <c r="A159" s="470"/>
      <c r="B159" s="84"/>
    </row>
    <row r="160" spans="1:2">
      <c r="A160" s="468" t="s">
        <v>202</v>
      </c>
      <c r="B160" s="82"/>
    </row>
    <row r="161" spans="1:2">
      <c r="A161" s="469"/>
      <c r="B161" s="83"/>
    </row>
    <row r="162" spans="1:2">
      <c r="A162" s="469"/>
      <c r="B162" s="83"/>
    </row>
    <row r="163" spans="1:2">
      <c r="A163" s="469"/>
      <c r="B163" s="83"/>
    </row>
    <row r="164" spans="1:2">
      <c r="A164" s="469"/>
      <c r="B164" s="84"/>
    </row>
    <row r="165" spans="1:2">
      <c r="A165" s="469"/>
      <c r="B165" s="84"/>
    </row>
    <row r="166" spans="1:2">
      <c r="A166" s="469"/>
      <c r="B166" s="83"/>
    </row>
    <row r="167" spans="1:2">
      <c r="A167" s="469"/>
      <c r="B167" s="84"/>
    </row>
    <row r="168" spans="1:2">
      <c r="A168" s="469"/>
      <c r="B168" s="82"/>
    </row>
    <row r="169" spans="1:2">
      <c r="A169" s="469"/>
      <c r="B169" s="83"/>
    </row>
  </sheetData>
  <mergeCells count="28">
    <mergeCell ref="A130:A139"/>
    <mergeCell ref="A140:A149"/>
    <mergeCell ref="A150:A159"/>
    <mergeCell ref="A160:A169"/>
    <mergeCell ref="A79:A89"/>
    <mergeCell ref="A90:A96"/>
    <mergeCell ref="A97:A104"/>
    <mergeCell ref="A105:A111"/>
    <mergeCell ref="A112:A119"/>
    <mergeCell ref="A120:A129"/>
    <mergeCell ref="A72:A78"/>
    <mergeCell ref="A24:A25"/>
    <mergeCell ref="A26:A28"/>
    <mergeCell ref="A29:A30"/>
    <mergeCell ref="A34:A35"/>
    <mergeCell ref="A36:A37"/>
    <mergeCell ref="A38:A39"/>
    <mergeCell ref="A43:A45"/>
    <mergeCell ref="A46:A48"/>
    <mergeCell ref="A51:B51"/>
    <mergeCell ref="A54:A62"/>
    <mergeCell ref="A63:A71"/>
    <mergeCell ref="A17:A23"/>
    <mergeCell ref="A1:C1"/>
    <mergeCell ref="A4:A5"/>
    <mergeCell ref="A9:A11"/>
    <mergeCell ref="A12:A14"/>
    <mergeCell ref="A15:A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51"/>
  <sheetViews>
    <sheetView showGridLines="0" zoomScaleNormal="100" workbookViewId="0">
      <selection activeCell="T16" sqref="T16:Z16"/>
    </sheetView>
  </sheetViews>
  <sheetFormatPr defaultColWidth="0" defaultRowHeight="15" zeroHeight="1"/>
  <cols>
    <col min="1" max="2" width="2.5703125" style="144" customWidth="1"/>
    <col min="3" max="3" width="3.28515625" style="184" customWidth="1"/>
    <col min="4" max="4" width="2.5703125" style="184" customWidth="1"/>
    <col min="5" max="5" width="5.7109375" style="184" customWidth="1"/>
    <col min="6" max="6" width="2.42578125" style="184" customWidth="1"/>
    <col min="7" max="7" width="1" style="184" customWidth="1"/>
    <col min="8" max="8" width="1.5703125" style="184" customWidth="1"/>
    <col min="9" max="9" width="3.85546875" style="184" customWidth="1"/>
    <col min="10" max="10" width="9" style="184" customWidth="1"/>
    <col min="11" max="11" width="5.5703125" style="184" customWidth="1"/>
    <col min="12" max="12" width="4.5703125" style="184" customWidth="1"/>
    <col min="13" max="13" width="9.28515625" style="184" customWidth="1"/>
    <col min="14" max="15" width="4.7109375" style="184" customWidth="1"/>
    <col min="16" max="16" width="2.28515625" style="184" customWidth="1"/>
    <col min="17" max="17" width="3.28515625" style="184" customWidth="1"/>
    <col min="18" max="18" width="3.5703125" style="184" customWidth="1"/>
    <col min="19" max="19" width="4.7109375" style="184" customWidth="1"/>
    <col min="20" max="20" width="5.28515625" style="184" customWidth="1"/>
    <col min="21" max="21" width="1.7109375" style="184" customWidth="1"/>
    <col min="22" max="22" width="2.5703125" style="184" customWidth="1"/>
    <col min="23" max="23" width="6.28515625" style="184" customWidth="1"/>
    <col min="24" max="24" width="8.28515625" style="184" customWidth="1"/>
    <col min="25" max="25" width="4.7109375" style="184" customWidth="1"/>
    <col min="26" max="26" width="6.7109375" style="184" customWidth="1"/>
    <col min="27" max="27" width="2.5703125" style="184" customWidth="1"/>
    <col min="28" max="28" width="2.5703125" style="144" customWidth="1"/>
    <col min="29" max="16384" width="9.28515625" hidden="1"/>
  </cols>
  <sheetData>
    <row r="1" spans="1:28" s="144" customFormat="1" ht="13.5" customHeight="1">
      <c r="AA1" s="184"/>
    </row>
    <row r="2" spans="1:28" ht="15" customHeight="1">
      <c r="A2" s="190"/>
      <c r="B2" s="479" t="s">
        <v>170</v>
      </c>
      <c r="C2" s="480"/>
      <c r="D2" s="480"/>
      <c r="E2" s="480"/>
      <c r="F2" s="480"/>
      <c r="G2" s="480"/>
      <c r="H2" s="480"/>
      <c r="I2" s="480"/>
      <c r="J2" s="480"/>
      <c r="K2" s="480"/>
      <c r="L2" s="480"/>
      <c r="M2" s="480"/>
      <c r="N2" s="480"/>
      <c r="O2" s="480"/>
      <c r="P2" s="480"/>
      <c r="Q2" s="480"/>
      <c r="R2" s="480"/>
      <c r="S2" s="480"/>
      <c r="T2" s="480"/>
      <c r="U2" s="480"/>
      <c r="V2" s="480"/>
      <c r="W2" s="480"/>
      <c r="X2" s="480"/>
      <c r="Y2" s="480"/>
      <c r="Z2" s="480"/>
      <c r="AA2" s="481"/>
      <c r="AB2" s="184"/>
    </row>
    <row r="3" spans="1:28" ht="15" customHeight="1">
      <c r="A3" s="190"/>
      <c r="B3" s="482"/>
      <c r="C3" s="483"/>
      <c r="D3" s="483"/>
      <c r="E3" s="483"/>
      <c r="F3" s="483"/>
      <c r="G3" s="483"/>
      <c r="H3" s="483"/>
      <c r="I3" s="483"/>
      <c r="J3" s="483"/>
      <c r="K3" s="483"/>
      <c r="L3" s="483"/>
      <c r="M3" s="483"/>
      <c r="N3" s="483"/>
      <c r="O3" s="483"/>
      <c r="P3" s="483"/>
      <c r="Q3" s="483"/>
      <c r="R3" s="483"/>
      <c r="S3" s="483"/>
      <c r="T3" s="483"/>
      <c r="U3" s="483"/>
      <c r="V3" s="483"/>
      <c r="W3" s="483"/>
      <c r="X3" s="483"/>
      <c r="Y3" s="483"/>
      <c r="Z3" s="483"/>
      <c r="AA3" s="484"/>
      <c r="AB3" s="184"/>
    </row>
    <row r="4" spans="1:28" ht="15" customHeight="1">
      <c r="A4" s="190"/>
      <c r="B4" s="485"/>
      <c r="C4" s="486"/>
      <c r="D4" s="486"/>
      <c r="E4" s="486"/>
      <c r="F4" s="486"/>
      <c r="G4" s="486"/>
      <c r="H4" s="486"/>
      <c r="I4" s="486"/>
      <c r="J4" s="486"/>
      <c r="K4" s="486"/>
      <c r="L4" s="486"/>
      <c r="M4" s="486"/>
      <c r="N4" s="486"/>
      <c r="O4" s="486"/>
      <c r="P4" s="486"/>
      <c r="Q4" s="486"/>
      <c r="R4" s="486"/>
      <c r="S4" s="486"/>
      <c r="T4" s="486"/>
      <c r="U4" s="486"/>
      <c r="V4" s="486"/>
      <c r="W4" s="486"/>
      <c r="X4" s="486"/>
      <c r="Y4" s="486"/>
      <c r="Z4" s="486"/>
      <c r="AA4" s="487"/>
      <c r="AB4" s="184"/>
    </row>
    <row r="5" spans="1:28" ht="15" customHeight="1">
      <c r="B5" s="290"/>
      <c r="C5" s="497" t="s">
        <v>191</v>
      </c>
      <c r="D5" s="497"/>
      <c r="E5" s="497"/>
      <c r="F5" s="497"/>
      <c r="G5" s="497"/>
      <c r="H5" s="497"/>
      <c r="I5" s="497"/>
      <c r="J5" s="497"/>
      <c r="K5" s="497"/>
      <c r="L5" s="497"/>
      <c r="M5" s="497"/>
      <c r="N5" s="497"/>
      <c r="O5" s="497"/>
      <c r="P5" s="497"/>
      <c r="Q5" s="497"/>
      <c r="R5" s="497"/>
      <c r="S5" s="497"/>
      <c r="T5" s="497"/>
      <c r="U5" s="497"/>
      <c r="V5" s="497"/>
      <c r="W5" s="497"/>
      <c r="X5" s="497"/>
      <c r="Y5" s="497"/>
      <c r="Z5" s="497"/>
      <c r="AA5" s="304"/>
      <c r="AB5" s="184"/>
    </row>
    <row r="6" spans="1:28">
      <c r="B6" s="303"/>
      <c r="C6" s="497"/>
      <c r="D6" s="497"/>
      <c r="E6" s="497"/>
      <c r="F6" s="497"/>
      <c r="G6" s="497"/>
      <c r="H6" s="497"/>
      <c r="I6" s="497"/>
      <c r="J6" s="497"/>
      <c r="K6" s="497"/>
      <c r="L6" s="497"/>
      <c r="M6" s="497"/>
      <c r="N6" s="497"/>
      <c r="O6" s="497"/>
      <c r="P6" s="497"/>
      <c r="Q6" s="497"/>
      <c r="R6" s="497"/>
      <c r="S6" s="497"/>
      <c r="T6" s="497"/>
      <c r="U6" s="497"/>
      <c r="V6" s="497"/>
      <c r="W6" s="497"/>
      <c r="X6" s="497"/>
      <c r="Y6" s="497"/>
      <c r="Z6" s="497"/>
      <c r="AA6" s="304"/>
      <c r="AB6" s="184"/>
    </row>
    <row r="7" spans="1:28">
      <c r="B7" s="303"/>
      <c r="C7" s="497"/>
      <c r="D7" s="497"/>
      <c r="E7" s="497"/>
      <c r="F7" s="497"/>
      <c r="G7" s="497"/>
      <c r="H7" s="497"/>
      <c r="I7" s="497"/>
      <c r="J7" s="497"/>
      <c r="K7" s="497"/>
      <c r="L7" s="497"/>
      <c r="M7" s="497"/>
      <c r="N7" s="497"/>
      <c r="O7" s="497"/>
      <c r="P7" s="497"/>
      <c r="Q7" s="497"/>
      <c r="R7" s="497"/>
      <c r="S7" s="497"/>
      <c r="T7" s="497"/>
      <c r="U7" s="497"/>
      <c r="V7" s="497"/>
      <c r="W7" s="497"/>
      <c r="X7" s="497"/>
      <c r="Y7" s="497"/>
      <c r="Z7" s="497"/>
      <c r="AA7" s="304"/>
      <c r="AB7" s="184"/>
    </row>
    <row r="8" spans="1:28">
      <c r="B8" s="303"/>
      <c r="C8" s="497"/>
      <c r="D8" s="497"/>
      <c r="E8" s="497"/>
      <c r="F8" s="497"/>
      <c r="G8" s="497"/>
      <c r="H8" s="497"/>
      <c r="I8" s="497"/>
      <c r="J8" s="497"/>
      <c r="K8" s="497"/>
      <c r="L8" s="497"/>
      <c r="M8" s="497"/>
      <c r="N8" s="497"/>
      <c r="O8" s="497"/>
      <c r="P8" s="497"/>
      <c r="Q8" s="497"/>
      <c r="R8" s="497"/>
      <c r="S8" s="497"/>
      <c r="T8" s="497"/>
      <c r="U8" s="497"/>
      <c r="V8" s="497"/>
      <c r="W8" s="497"/>
      <c r="X8" s="497"/>
      <c r="Y8" s="497"/>
      <c r="Z8" s="497"/>
      <c r="AA8" s="304"/>
      <c r="AB8" s="184"/>
    </row>
    <row r="9" spans="1:28">
      <c r="B9" s="303"/>
      <c r="C9" s="497"/>
      <c r="D9" s="497"/>
      <c r="E9" s="497"/>
      <c r="F9" s="497"/>
      <c r="G9" s="497"/>
      <c r="H9" s="497"/>
      <c r="I9" s="497"/>
      <c r="J9" s="497"/>
      <c r="K9" s="497"/>
      <c r="L9" s="497"/>
      <c r="M9" s="497"/>
      <c r="N9" s="497"/>
      <c r="O9" s="497"/>
      <c r="P9" s="497"/>
      <c r="Q9" s="497"/>
      <c r="R9" s="497"/>
      <c r="S9" s="497"/>
      <c r="T9" s="497"/>
      <c r="U9" s="497"/>
      <c r="V9" s="497"/>
      <c r="W9" s="497"/>
      <c r="X9" s="497"/>
      <c r="Y9" s="497"/>
      <c r="Z9" s="497"/>
      <c r="AA9" s="304"/>
      <c r="AB9" s="184"/>
    </row>
    <row r="10" spans="1:28">
      <c r="B10" s="303"/>
      <c r="C10" s="497"/>
      <c r="D10" s="497"/>
      <c r="E10" s="497"/>
      <c r="F10" s="497"/>
      <c r="G10" s="497"/>
      <c r="H10" s="497"/>
      <c r="I10" s="497"/>
      <c r="J10" s="497"/>
      <c r="K10" s="497"/>
      <c r="L10" s="497"/>
      <c r="M10" s="497"/>
      <c r="N10" s="497"/>
      <c r="O10" s="497"/>
      <c r="P10" s="497"/>
      <c r="Q10" s="497"/>
      <c r="R10" s="497"/>
      <c r="S10" s="497"/>
      <c r="T10" s="497"/>
      <c r="U10" s="497"/>
      <c r="V10" s="497"/>
      <c r="W10" s="497"/>
      <c r="X10" s="497"/>
      <c r="Y10" s="497"/>
      <c r="Z10" s="497"/>
      <c r="AA10" s="304"/>
      <c r="AB10" s="184"/>
    </row>
    <row r="11" spans="1:28">
      <c r="B11" s="303"/>
      <c r="C11" s="497"/>
      <c r="D11" s="497"/>
      <c r="E11" s="497"/>
      <c r="F11" s="497"/>
      <c r="G11" s="497"/>
      <c r="H11" s="497"/>
      <c r="I11" s="497"/>
      <c r="J11" s="497"/>
      <c r="K11" s="497"/>
      <c r="L11" s="497"/>
      <c r="M11" s="497"/>
      <c r="N11" s="497"/>
      <c r="O11" s="497"/>
      <c r="P11" s="497"/>
      <c r="Q11" s="497"/>
      <c r="R11" s="497"/>
      <c r="S11" s="497"/>
      <c r="T11" s="497"/>
      <c r="U11" s="497"/>
      <c r="V11" s="497"/>
      <c r="W11" s="497"/>
      <c r="X11" s="497"/>
      <c r="Y11" s="497"/>
      <c r="Z11" s="497"/>
      <c r="AA11" s="304"/>
      <c r="AB11" s="184"/>
    </row>
    <row r="12" spans="1:28">
      <c r="B12" s="303"/>
      <c r="C12" s="497"/>
      <c r="D12" s="497"/>
      <c r="E12" s="497"/>
      <c r="F12" s="497"/>
      <c r="G12" s="497"/>
      <c r="H12" s="497"/>
      <c r="I12" s="497"/>
      <c r="J12" s="497"/>
      <c r="K12" s="497"/>
      <c r="L12" s="497"/>
      <c r="M12" s="497"/>
      <c r="N12" s="497"/>
      <c r="O12" s="497"/>
      <c r="P12" s="497"/>
      <c r="Q12" s="497"/>
      <c r="R12" s="497"/>
      <c r="S12" s="497"/>
      <c r="T12" s="497"/>
      <c r="U12" s="497"/>
      <c r="V12" s="497"/>
      <c r="W12" s="497"/>
      <c r="X12" s="497"/>
      <c r="Y12" s="497"/>
      <c r="Z12" s="497"/>
      <c r="AA12" s="304"/>
      <c r="AB12" s="184"/>
    </row>
    <row r="13" spans="1:28">
      <c r="B13" s="303"/>
      <c r="C13" s="497"/>
      <c r="D13" s="497"/>
      <c r="E13" s="497"/>
      <c r="F13" s="497"/>
      <c r="G13" s="497"/>
      <c r="H13" s="497"/>
      <c r="I13" s="497"/>
      <c r="J13" s="497"/>
      <c r="K13" s="497"/>
      <c r="L13" s="497"/>
      <c r="M13" s="497"/>
      <c r="N13" s="497"/>
      <c r="O13" s="497"/>
      <c r="P13" s="497"/>
      <c r="Q13" s="497"/>
      <c r="R13" s="497"/>
      <c r="S13" s="497"/>
      <c r="T13" s="497"/>
      <c r="U13" s="497"/>
      <c r="V13" s="497"/>
      <c r="W13" s="497"/>
      <c r="X13" s="497"/>
      <c r="Y13" s="497"/>
      <c r="Z13" s="497"/>
      <c r="AA13" s="304"/>
      <c r="AB13" s="184"/>
    </row>
    <row r="14" spans="1:28">
      <c r="B14" s="303"/>
      <c r="C14" s="497"/>
      <c r="D14" s="497"/>
      <c r="E14" s="497"/>
      <c r="F14" s="497"/>
      <c r="G14" s="497"/>
      <c r="H14" s="497"/>
      <c r="I14" s="497"/>
      <c r="J14" s="497"/>
      <c r="K14" s="497"/>
      <c r="L14" s="497"/>
      <c r="M14" s="497"/>
      <c r="N14" s="497"/>
      <c r="O14" s="497"/>
      <c r="P14" s="497"/>
      <c r="Q14" s="497"/>
      <c r="R14" s="497"/>
      <c r="S14" s="497"/>
      <c r="T14" s="497"/>
      <c r="U14" s="497"/>
      <c r="V14" s="497"/>
      <c r="W14" s="497"/>
      <c r="X14" s="497"/>
      <c r="Y14" s="497"/>
      <c r="Z14" s="497"/>
      <c r="AA14" s="304"/>
      <c r="AB14" s="184"/>
    </row>
    <row r="15" spans="1:28" ht="19.899999999999999" customHeight="1">
      <c r="B15" s="303"/>
      <c r="C15" s="497"/>
      <c r="D15" s="497"/>
      <c r="E15" s="497"/>
      <c r="F15" s="497"/>
      <c r="G15" s="497"/>
      <c r="H15" s="497"/>
      <c r="I15" s="497"/>
      <c r="J15" s="497"/>
      <c r="K15" s="497"/>
      <c r="L15" s="497"/>
      <c r="M15" s="497"/>
      <c r="N15" s="497"/>
      <c r="O15" s="497"/>
      <c r="P15" s="497"/>
      <c r="Q15" s="497"/>
      <c r="R15" s="497"/>
      <c r="S15" s="497"/>
      <c r="T15" s="497"/>
      <c r="U15" s="497"/>
      <c r="V15" s="497"/>
      <c r="W15" s="497"/>
      <c r="X15" s="497"/>
      <c r="Y15" s="497"/>
      <c r="Z15" s="497"/>
      <c r="AA15" s="304"/>
      <c r="AB15" s="184"/>
    </row>
    <row r="16" spans="1:28">
      <c r="B16" s="290"/>
      <c r="C16" s="489" t="s">
        <v>171</v>
      </c>
      <c r="D16" s="489"/>
      <c r="E16" s="489"/>
      <c r="F16" s="489"/>
      <c r="G16" s="489"/>
      <c r="H16" s="489"/>
      <c r="I16" s="489"/>
      <c r="J16" s="489"/>
      <c r="K16" s="489"/>
      <c r="L16" s="489"/>
      <c r="M16" s="489"/>
      <c r="N16" s="489"/>
      <c r="O16" s="489"/>
      <c r="P16" s="489"/>
      <c r="Q16" s="489"/>
      <c r="R16" s="489"/>
      <c r="S16" s="489"/>
      <c r="T16" s="488"/>
      <c r="U16" s="488"/>
      <c r="V16" s="488"/>
      <c r="W16" s="488"/>
      <c r="X16" s="488"/>
      <c r="Y16" s="488"/>
      <c r="Z16" s="488"/>
      <c r="AA16" s="305"/>
      <c r="AB16" s="184"/>
    </row>
    <row r="17" spans="2:30">
      <c r="B17" s="290"/>
      <c r="AA17" s="291"/>
      <c r="AB17" s="184"/>
    </row>
    <row r="18" spans="2:30" ht="29.25" customHeight="1">
      <c r="B18" s="290"/>
      <c r="C18" s="492" t="s">
        <v>172</v>
      </c>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3"/>
      <c r="AB18" s="184"/>
    </row>
    <row r="19" spans="2:30">
      <c r="B19" s="290"/>
      <c r="AA19" s="291"/>
      <c r="AB19" s="184"/>
    </row>
    <row r="20" spans="2:30">
      <c r="B20" s="290"/>
      <c r="C20" s="294" t="s">
        <v>174</v>
      </c>
      <c r="D20" s="294"/>
      <c r="E20" s="294"/>
      <c r="F20" s="294"/>
      <c r="G20" s="294"/>
      <c r="H20" s="490"/>
      <c r="I20" s="490"/>
      <c r="J20" s="490"/>
      <c r="K20" s="490"/>
      <c r="L20" s="490"/>
      <c r="M20" s="490"/>
      <c r="N20" s="490"/>
      <c r="O20" s="490"/>
      <c r="P20" s="490"/>
      <c r="Q20" s="490"/>
      <c r="R20" s="490"/>
      <c r="S20" s="490"/>
      <c r="T20" s="490"/>
      <c r="U20" s="490"/>
      <c r="V20" s="490"/>
      <c r="W20" s="490"/>
      <c r="X20" s="490"/>
      <c r="Y20" s="490"/>
      <c r="Z20" s="490"/>
      <c r="AA20" s="305"/>
      <c r="AB20" s="184"/>
    </row>
    <row r="21" spans="2:30">
      <c r="B21" s="290"/>
      <c r="I21" s="491" t="s">
        <v>173</v>
      </c>
      <c r="J21" s="491"/>
      <c r="K21" s="491"/>
      <c r="L21" s="491"/>
      <c r="M21" s="491"/>
      <c r="N21" s="491"/>
      <c r="O21" s="491"/>
      <c r="P21" s="491"/>
      <c r="Q21" s="491"/>
      <c r="R21" s="491"/>
      <c r="S21" s="491"/>
      <c r="T21" s="491"/>
      <c r="U21" s="491"/>
      <c r="V21" s="491"/>
      <c r="W21" s="491"/>
      <c r="X21" s="491"/>
      <c r="Y21" s="491"/>
      <c r="Z21" s="491"/>
      <c r="AA21" s="301"/>
      <c r="AB21" s="184"/>
    </row>
    <row r="22" spans="2:30">
      <c r="B22" s="290"/>
      <c r="AA22" s="291"/>
      <c r="AB22" s="184"/>
    </row>
    <row r="23" spans="2:30">
      <c r="B23" s="290"/>
      <c r="C23" s="294" t="s">
        <v>233</v>
      </c>
      <c r="D23" s="294"/>
      <c r="E23" s="294"/>
      <c r="F23" s="294"/>
      <c r="G23" s="499"/>
      <c r="H23" s="499"/>
      <c r="I23" s="499"/>
      <c r="J23" s="499"/>
      <c r="K23" s="499"/>
      <c r="L23" s="499"/>
      <c r="M23" s="499"/>
      <c r="O23" s="293" t="s">
        <v>188</v>
      </c>
      <c r="T23" s="488"/>
      <c r="U23" s="488"/>
      <c r="V23" s="488"/>
      <c r="W23" s="488"/>
      <c r="X23" s="488"/>
      <c r="Y23" s="488"/>
      <c r="Z23" s="488"/>
      <c r="AA23" s="305"/>
      <c r="AB23" s="184"/>
    </row>
    <row r="24" spans="2:30">
      <c r="B24" s="290"/>
      <c r="K24" s="344"/>
      <c r="L24" s="344"/>
      <c r="M24" s="344"/>
      <c r="N24" s="344"/>
      <c r="AA24" s="291"/>
      <c r="AB24" s="184"/>
      <c r="AD24" t="s">
        <v>181</v>
      </c>
    </row>
    <row r="25" spans="2:30">
      <c r="B25" s="290"/>
      <c r="C25" s="292" t="s">
        <v>234</v>
      </c>
      <c r="D25" s="292"/>
      <c r="E25" s="292"/>
      <c r="F25" s="345"/>
      <c r="G25" s="498"/>
      <c r="H25" s="498"/>
      <c r="I25" s="498"/>
      <c r="J25" s="498"/>
      <c r="K25" s="498"/>
      <c r="L25" s="498"/>
      <c r="M25" s="498"/>
      <c r="N25" s="151"/>
      <c r="O25" s="293" t="s">
        <v>189</v>
      </c>
      <c r="P25" s="151"/>
      <c r="T25" s="488"/>
      <c r="U25" s="488"/>
      <c r="V25" s="488"/>
      <c r="W25" s="488"/>
      <c r="X25" s="488"/>
      <c r="Y25" s="488"/>
      <c r="Z25" s="488"/>
      <c r="AA25" s="305"/>
      <c r="AB25" s="184"/>
    </row>
    <row r="26" spans="2:30">
      <c r="B26" s="290"/>
      <c r="AA26" s="291"/>
      <c r="AB26" s="184"/>
    </row>
    <row r="27" spans="2:30">
      <c r="B27" s="290"/>
      <c r="C27" s="293" t="s">
        <v>235</v>
      </c>
      <c r="D27" s="293"/>
      <c r="J27" s="498"/>
      <c r="K27" s="498"/>
      <c r="L27" s="498"/>
      <c r="M27" s="498"/>
      <c r="N27" s="287"/>
      <c r="O27" s="292" t="s">
        <v>190</v>
      </c>
      <c r="P27" s="151"/>
      <c r="S27" s="294"/>
      <c r="T27" s="294"/>
      <c r="U27" s="308"/>
      <c r="V27" s="490"/>
      <c r="W27" s="490"/>
      <c r="X27" s="490"/>
      <c r="Y27" s="490"/>
      <c r="Z27" s="490"/>
      <c r="AA27" s="306"/>
      <c r="AB27" s="184"/>
    </row>
    <row r="28" spans="2:30">
      <c r="B28" s="290"/>
      <c r="AA28" s="291"/>
      <c r="AB28" s="184"/>
    </row>
    <row r="29" spans="2:30" ht="15" customHeight="1">
      <c r="B29" s="290"/>
      <c r="C29" s="494" t="s">
        <v>182</v>
      </c>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5"/>
      <c r="AB29" s="184"/>
    </row>
    <row r="30" spans="2:30">
      <c r="B30" s="290"/>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5"/>
      <c r="AB30" s="184"/>
    </row>
    <row r="31" spans="2:30">
      <c r="B31" s="290"/>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5"/>
      <c r="AB31" s="184"/>
    </row>
    <row r="32" spans="2:30" ht="15" customHeight="1">
      <c r="B32" s="290"/>
      <c r="C32" s="494"/>
      <c r="D32" s="494"/>
      <c r="E32" s="494"/>
      <c r="F32" s="494"/>
      <c r="G32" s="494"/>
      <c r="H32" s="494"/>
      <c r="I32" s="494"/>
      <c r="J32" s="494"/>
      <c r="K32" s="494"/>
      <c r="L32" s="494"/>
      <c r="M32" s="494"/>
      <c r="N32" s="494"/>
      <c r="O32" s="494"/>
      <c r="P32" s="494"/>
      <c r="Q32" s="494"/>
      <c r="R32" s="494"/>
      <c r="S32" s="494"/>
      <c r="T32" s="494"/>
      <c r="U32" s="494"/>
      <c r="V32" s="494"/>
      <c r="W32" s="494"/>
      <c r="X32" s="494"/>
      <c r="Y32" s="494"/>
      <c r="Z32" s="494"/>
      <c r="AA32" s="495"/>
      <c r="AB32" s="184"/>
    </row>
    <row r="33" spans="2:28" s="144" customFormat="1">
      <c r="B33" s="290"/>
      <c r="C33" s="496" t="s">
        <v>185</v>
      </c>
      <c r="D33" s="496"/>
      <c r="E33" s="496"/>
      <c r="F33" s="496"/>
      <c r="G33" s="496"/>
      <c r="H33" s="496"/>
      <c r="I33" s="496"/>
      <c r="J33" s="496"/>
      <c r="K33" s="496"/>
      <c r="L33" s="295"/>
      <c r="M33" s="296"/>
      <c r="N33" s="296"/>
      <c r="O33" s="296"/>
      <c r="P33" s="296"/>
      <c r="Q33" s="296"/>
      <c r="R33" s="296"/>
      <c r="S33" s="296"/>
      <c r="T33" s="296"/>
      <c r="U33" s="296"/>
      <c r="V33" s="296"/>
      <c r="W33" s="296"/>
      <c r="X33" s="296"/>
      <c r="Y33" s="296"/>
      <c r="Z33" s="296"/>
      <c r="AA33" s="297"/>
      <c r="AB33" s="184"/>
    </row>
    <row r="34" spans="2:28">
      <c r="B34" s="290"/>
      <c r="E34" s="296"/>
      <c r="F34" s="296"/>
      <c r="G34" s="296"/>
      <c r="H34" s="296"/>
      <c r="I34" s="296"/>
      <c r="J34" s="296"/>
      <c r="K34" s="296"/>
      <c r="L34" s="296"/>
      <c r="M34" s="296"/>
      <c r="N34" s="296"/>
      <c r="O34" s="296"/>
      <c r="P34" s="296"/>
      <c r="Q34" s="296"/>
      <c r="R34" s="296"/>
      <c r="S34" s="296"/>
      <c r="T34" s="296"/>
      <c r="U34" s="296"/>
      <c r="V34" s="296"/>
      <c r="W34" s="296"/>
      <c r="X34" s="296"/>
      <c r="Y34" s="296"/>
      <c r="Z34" s="296"/>
      <c r="AA34" s="297"/>
      <c r="AB34" s="184"/>
    </row>
    <row r="35" spans="2:28" ht="13.5" customHeight="1">
      <c r="B35" s="290"/>
      <c r="D35" s="309"/>
      <c r="E35" s="307" t="s">
        <v>176</v>
      </c>
      <c r="F35" s="488"/>
      <c r="G35" s="488"/>
      <c r="H35" s="488"/>
      <c r="I35" s="488"/>
      <c r="J35" s="488"/>
      <c r="K35" s="488"/>
      <c r="L35" s="488"/>
      <c r="M35" s="488"/>
      <c r="N35" s="488"/>
      <c r="O35" s="488"/>
      <c r="P35" s="488"/>
      <c r="Q35" s="488"/>
      <c r="R35" s="488"/>
      <c r="S35" s="298" t="s">
        <v>175</v>
      </c>
      <c r="V35" s="298"/>
      <c r="W35" s="298"/>
      <c r="X35" s="298"/>
      <c r="Y35" s="298"/>
      <c r="Z35" s="298"/>
      <c r="AA35" s="302"/>
      <c r="AB35" s="184"/>
    </row>
    <row r="36" spans="2:28">
      <c r="B36" s="290"/>
      <c r="F36" s="491" t="s">
        <v>192</v>
      </c>
      <c r="G36" s="491"/>
      <c r="H36" s="491"/>
      <c r="I36" s="491"/>
      <c r="J36" s="491"/>
      <c r="K36" s="491"/>
      <c r="L36" s="491"/>
      <c r="M36" s="491"/>
      <c r="N36" s="491"/>
      <c r="O36" s="491"/>
      <c r="P36" s="491"/>
      <c r="Q36" s="491"/>
      <c r="R36" s="286"/>
      <c r="S36" s="87"/>
      <c r="T36" s="87"/>
      <c r="U36" s="87"/>
      <c r="V36" s="87"/>
      <c r="W36" s="87"/>
      <c r="AA36" s="291"/>
      <c r="AB36" s="184"/>
    </row>
    <row r="37" spans="2:28">
      <c r="B37" s="290"/>
      <c r="AA37" s="291"/>
      <c r="AB37" s="184"/>
    </row>
    <row r="38" spans="2:28">
      <c r="B38" s="290"/>
      <c r="F38" s="289" t="s">
        <v>177</v>
      </c>
      <c r="K38" s="501"/>
      <c r="L38" s="501"/>
      <c r="M38" s="501"/>
      <c r="N38" s="501"/>
      <c r="O38" s="501"/>
      <c r="P38" s="501"/>
      <c r="Q38" s="501"/>
      <c r="R38" s="501"/>
      <c r="S38" s="501"/>
      <c r="T38" s="501"/>
      <c r="U38" s="501"/>
      <c r="V38" s="501"/>
      <c r="W38" s="288" t="s">
        <v>178</v>
      </c>
      <c r="Y38" s="151"/>
      <c r="Z38" s="151"/>
      <c r="AA38" s="291"/>
      <c r="AB38" s="184"/>
    </row>
    <row r="39" spans="2:28">
      <c r="B39" s="290"/>
      <c r="K39" s="500" t="s">
        <v>187</v>
      </c>
      <c r="L39" s="500"/>
      <c r="M39" s="500"/>
      <c r="N39" s="500"/>
      <c r="O39" s="500"/>
      <c r="P39" s="500"/>
      <c r="Q39" s="500"/>
      <c r="R39" s="500"/>
      <c r="S39" s="500"/>
      <c r="T39" s="500"/>
      <c r="U39" s="500"/>
      <c r="V39" s="500"/>
      <c r="W39" s="285"/>
      <c r="AA39" s="291"/>
      <c r="AB39" s="184"/>
    </row>
    <row r="40" spans="2:28">
      <c r="B40" s="290"/>
      <c r="AA40" s="291"/>
      <c r="AB40" s="184"/>
    </row>
    <row r="41" spans="2:28">
      <c r="B41" s="290"/>
      <c r="E41" s="488"/>
      <c r="F41" s="488"/>
      <c r="G41" s="488"/>
      <c r="H41" s="488"/>
      <c r="I41" s="488"/>
      <c r="J41" s="488"/>
      <c r="K41" s="488"/>
      <c r="L41" s="488"/>
      <c r="M41" s="488"/>
      <c r="N41" s="488"/>
      <c r="Q41" s="287"/>
      <c r="R41" s="488"/>
      <c r="S41" s="488"/>
      <c r="T41" s="488"/>
      <c r="U41" s="488"/>
      <c r="V41" s="488"/>
      <c r="W41" s="488"/>
      <c r="X41" s="488"/>
      <c r="Y41" s="488"/>
      <c r="Z41" s="488"/>
      <c r="AA41" s="291"/>
      <c r="AB41" s="184"/>
    </row>
    <row r="42" spans="2:28">
      <c r="B42" s="290"/>
      <c r="C42" s="292" t="s">
        <v>179</v>
      </c>
      <c r="D42" s="292"/>
      <c r="E42" s="292"/>
      <c r="F42" s="292"/>
      <c r="G42" s="292"/>
      <c r="H42" s="292"/>
      <c r="I42" s="292"/>
      <c r="Q42" s="293" t="s">
        <v>180</v>
      </c>
      <c r="R42" s="293"/>
      <c r="AA42" s="291"/>
      <c r="AB42" s="184"/>
    </row>
    <row r="43" spans="2:28">
      <c r="B43" s="290"/>
      <c r="AA43" s="291"/>
      <c r="AB43" s="184"/>
    </row>
    <row r="44" spans="2:28">
      <c r="B44" s="290"/>
      <c r="E44" s="488"/>
      <c r="F44" s="488"/>
      <c r="G44" s="488"/>
      <c r="H44" s="488"/>
      <c r="I44" s="488"/>
      <c r="J44" s="488"/>
      <c r="K44" s="488"/>
      <c r="L44" s="488"/>
      <c r="M44" s="488"/>
      <c r="N44" s="488"/>
      <c r="Q44" s="287"/>
      <c r="R44" s="488"/>
      <c r="S44" s="488"/>
      <c r="T44" s="488"/>
      <c r="U44" s="488"/>
      <c r="V44" s="488"/>
      <c r="W44" s="488"/>
      <c r="X44" s="488"/>
      <c r="Y44" s="488"/>
      <c r="Z44" s="488"/>
      <c r="AA44" s="291"/>
      <c r="AB44" s="184"/>
    </row>
    <row r="45" spans="2:28">
      <c r="B45" s="290"/>
      <c r="C45" s="293" t="s">
        <v>186</v>
      </c>
      <c r="D45" s="293"/>
      <c r="Q45" s="293" t="s">
        <v>180</v>
      </c>
      <c r="R45" s="293"/>
      <c r="AA45" s="291"/>
      <c r="AB45" s="184"/>
    </row>
    <row r="46" spans="2:28">
      <c r="B46" s="290"/>
      <c r="AA46" s="291"/>
      <c r="AB46" s="184"/>
    </row>
    <row r="47" spans="2:28">
      <c r="B47" s="290"/>
      <c r="AA47" s="291"/>
      <c r="AB47" s="184"/>
    </row>
    <row r="48" spans="2:28">
      <c r="B48" s="290"/>
      <c r="AA48" s="291"/>
      <c r="AB48" s="184"/>
    </row>
    <row r="49" spans="2:28">
      <c r="B49" s="290"/>
      <c r="AA49" s="291"/>
      <c r="AB49" s="184"/>
    </row>
    <row r="50" spans="2:28">
      <c r="B50" s="299"/>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300"/>
      <c r="AB50" s="184"/>
    </row>
    <row r="51" spans="2:28" s="144" customForma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row>
  </sheetData>
  <sheetProtection algorithmName="SHA-512" hashValue="kUmOZl9gM86y7xHQi5baqC6ftoArqsli1XOQWRvL/kdoMI9zYkaXHcLOPQ+z0J+spoQpCRg/DDQyfOep0pD+Fw==" saltValue="UPtKFP6Zi1ljoOdM86wHpQ==" spinCount="100000" sheet="1" objects="1" scenarios="1"/>
  <mergeCells count="23">
    <mergeCell ref="R41:Z41"/>
    <mergeCell ref="R44:Z44"/>
    <mergeCell ref="E44:N44"/>
    <mergeCell ref="E41:N41"/>
    <mergeCell ref="J27:M27"/>
    <mergeCell ref="K39:V39"/>
    <mergeCell ref="K38:V38"/>
    <mergeCell ref="B2:AA4"/>
    <mergeCell ref="T16:Z16"/>
    <mergeCell ref="C16:S16"/>
    <mergeCell ref="H20:Z20"/>
    <mergeCell ref="F36:Q36"/>
    <mergeCell ref="V27:Z27"/>
    <mergeCell ref="I21:Z21"/>
    <mergeCell ref="C18:AA18"/>
    <mergeCell ref="C29:AA32"/>
    <mergeCell ref="C33:K33"/>
    <mergeCell ref="F35:R35"/>
    <mergeCell ref="C5:Z15"/>
    <mergeCell ref="T23:Z23"/>
    <mergeCell ref="T25:Z25"/>
    <mergeCell ref="G25:M25"/>
    <mergeCell ref="G23:M23"/>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884e15b-b029-4601-b5cd-dab37d917e03">
      <UserInfo>
        <DisplayName>Lo, Margaret</DisplayName>
        <AccountId>137</AccountId>
        <AccountType/>
      </UserInfo>
      <UserInfo>
        <DisplayName>Madill, Sandra</DisplayName>
        <AccountId>128</AccountId>
        <AccountType/>
      </UserInfo>
      <UserInfo>
        <DisplayName>Bremner, Kathy</DisplayName>
        <AccountId>138</AccountId>
        <AccountType/>
      </UserInfo>
      <UserInfo>
        <DisplayName>Felgnar, Kirsten</DisplayName>
        <AccountId>127</AccountId>
        <AccountType/>
      </UserInfo>
      <UserInfo>
        <DisplayName>Sheaff, Jerry</DisplayName>
        <AccountId>154</AccountId>
        <AccountType/>
      </UserInfo>
      <UserInfo>
        <DisplayName>Andjelkovic, Bojan</DisplayName>
        <AccountId>23</AccountId>
        <AccountType/>
      </UserInfo>
      <UserInfo>
        <DisplayName>Siega, Shirley</DisplayName>
        <AccountId>157</AccountId>
        <AccountType/>
      </UserInfo>
      <UserInfo>
        <DisplayName>Pierce, Ryan</DisplayName>
        <AccountId>158</AccountId>
        <AccountType/>
      </UserInfo>
      <UserInfo>
        <DisplayName>Coffey, Daniel</DisplayName>
        <AccountId>159</AccountId>
        <AccountType/>
      </UserInfo>
      <UserInfo>
        <DisplayName>Ceron, Oscar</DisplayName>
        <AccountId>110</AccountId>
        <AccountType/>
      </UserInfo>
    </SharedWithUsers>
    <_ip_UnifiedCompliancePolicyUIAction xmlns="http://schemas.microsoft.com/sharepoint/v3" xsi:nil="true"/>
    <TaxCatchAll xmlns="9884e15b-b029-4601-b5cd-dab37d917e03" xsi:nil="true"/>
    <lcf76f155ced4ddcb4097134ff3c332f xmlns="201507e6-6d8e-47ee-a402-d7e34fcf889b">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A5CE1ADE5AA654F938F9A2A3594DD38" ma:contentTypeVersion="19" ma:contentTypeDescription="Create a new document." ma:contentTypeScope="" ma:versionID="de62f8d2c9a07b3672919f7cb3e33f8d">
  <xsd:schema xmlns:xsd="http://www.w3.org/2001/XMLSchema" xmlns:xs="http://www.w3.org/2001/XMLSchema" xmlns:p="http://schemas.microsoft.com/office/2006/metadata/properties" xmlns:ns1="http://schemas.microsoft.com/sharepoint/v3" xmlns:ns2="201507e6-6d8e-47ee-a402-d7e34fcf889b" xmlns:ns3="9884e15b-b029-4601-b5cd-dab37d917e03" targetNamespace="http://schemas.microsoft.com/office/2006/metadata/properties" ma:root="true" ma:fieldsID="fe1ff88b9b97af52f24ce3a90cd64a4b" ns1:_="" ns2:_="" ns3:_="">
    <xsd:import namespace="http://schemas.microsoft.com/sharepoint/v3"/>
    <xsd:import namespace="201507e6-6d8e-47ee-a402-d7e34fcf889b"/>
    <xsd:import namespace="9884e15b-b029-4601-b5cd-dab37d917e0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01507e6-6d8e-47ee-a402-d7e34fcf88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49eb777-5ab8-467c-ab88-269fb0e7f2d4"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84e15b-b029-4601-b5cd-dab37d917e0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139243f4-42b7-4a78-b4f1-e61e09831660}" ma:internalName="TaxCatchAll" ma:showField="CatchAllData" ma:web="9884e15b-b029-4601-b5cd-dab37d917e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FD030F-2BA9-4739-A6B6-C5E1A28D936B}">
  <ds:schemaRefs>
    <ds:schemaRef ds:uri="http://schemas.microsoft.com/sharepoint/v3/contenttype/forms"/>
  </ds:schemaRefs>
</ds:datastoreItem>
</file>

<file path=customXml/itemProps2.xml><?xml version="1.0" encoding="utf-8"?>
<ds:datastoreItem xmlns:ds="http://schemas.openxmlformats.org/officeDocument/2006/customXml" ds:itemID="{28536A1E-6F5B-46B0-82AD-C39305A7A48E}">
  <ds:schemaRefs>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b503b8a2-68c8-4c6e-b82d-142b75c37c6b"/>
    <ds:schemaRef ds:uri="4fff2b73-87db-429e-b00e-04f34f3a9948"/>
    <ds:schemaRef ds:uri="http://www.w3.org/XML/1998/namespace"/>
  </ds:schemaRefs>
</ds:datastoreItem>
</file>

<file path=customXml/itemProps3.xml><?xml version="1.0" encoding="utf-8"?>
<ds:datastoreItem xmlns:ds="http://schemas.openxmlformats.org/officeDocument/2006/customXml" ds:itemID="{39FA4F8B-F10E-4E1C-9417-FE470978B1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Instructions</vt:lpstr>
      <vt:lpstr>Application</vt:lpstr>
      <vt:lpstr>Terms and Conditions</vt:lpstr>
      <vt:lpstr>Ref</vt:lpstr>
      <vt:lpstr>Ref 2</vt:lpstr>
      <vt:lpstr>Ref 2 (2)</vt:lpstr>
      <vt:lpstr>Account Holder Waiver Form</vt:lpstr>
      <vt:lpstr>Classroom_and_community_hall</vt:lpstr>
      <vt:lpstr>High_Rise_MURB</vt:lpstr>
      <vt:lpstr>Low_Rise_MURB</vt:lpstr>
      <vt:lpstr>Medium_Office</vt:lpstr>
      <vt:lpstr>Restaurant_Food_Service</vt:lpstr>
      <vt:lpstr>School_Gymnasiums</vt:lpstr>
      <vt:lpstr>Small_Community_Centre</vt:lpstr>
      <vt:lpstr>Small_Hospital</vt:lpstr>
      <vt:lpstr>Small_Office</vt:lpstr>
      <vt:lpstr>Stand_Alone_Retail</vt:lpstr>
      <vt:lpstr>Strip_Mall_Retail</vt:lpstr>
      <vt:lpstr>Warehouse</vt:lpstr>
    </vt:vector>
  </TitlesOfParts>
  <Company>BC Hydro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Sheaff, Jerry</dc:creator>
  <cp:lastModifiedBy>McDole, Danita</cp:lastModifiedBy>
  <cp:revision/>
  <cp:lastPrinted>2021-07-23T16:40:54Z</cp:lastPrinted>
  <dcterms:created xsi:type="dcterms:W3CDTF">2020-09-17T00:46:35Z</dcterms:created>
  <dcterms:modified xsi:type="dcterms:W3CDTF">2022-10-27T21:32:41Z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0x010100F7BCA4945B63F042A73C1018B36359F8</vt:lpwstr>
  </property>
</Properties>
</file>